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aErina\Desktop\"/>
    </mc:Choice>
  </mc:AlternateContent>
  <xr:revisionPtr revIDLastSave="0" documentId="8_{2C593CC9-E840-41B9-930B-B15325FC0101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Zemgale" sheetId="2" r:id="rId1"/>
    <sheet name="Vidzeme" sheetId="3" r:id="rId2"/>
    <sheet name="Latgale" sheetId="4" r:id="rId3"/>
    <sheet name="Kurzeme" sheetId="5" r:id="rId4"/>
  </sheets>
  <definedNames>
    <definedName name="_xlnm._FilterDatabase" localSheetId="2" hidden="1">Latgale!$A$1:$S$1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2" i="5" l="1"/>
  <c r="U7" i="5"/>
  <c r="T7" i="5"/>
  <c r="T12" i="5" s="1"/>
  <c r="U17" i="3"/>
  <c r="U12" i="3"/>
  <c r="U7" i="3"/>
  <c r="T17" i="3"/>
  <c r="T12" i="3"/>
  <c r="T7" i="3"/>
  <c r="U17" i="4"/>
  <c r="U12" i="4"/>
  <c r="U7" i="4"/>
  <c r="T17" i="4"/>
  <c r="T12" i="4"/>
  <c r="T7" i="4"/>
  <c r="M17" i="2"/>
  <c r="M12" i="2"/>
  <c r="M7" i="2"/>
  <c r="L17" i="2"/>
  <c r="L12" i="2"/>
  <c r="L7" i="2"/>
  <c r="A18" i="3"/>
  <c r="A19" i="3"/>
  <c r="A20" i="3"/>
  <c r="A7" i="2"/>
  <c r="A12" i="2" s="1"/>
  <c r="A17" i="2" s="1"/>
  <c r="A8" i="2"/>
  <c r="A13" i="2" s="1"/>
  <c r="A18" i="2" s="1"/>
  <c r="A9" i="2"/>
  <c r="A14" i="2" s="1"/>
  <c r="A19" i="2" s="1"/>
  <c r="A10" i="2"/>
  <c r="A15" i="2" s="1"/>
  <c r="A20" i="2" s="1"/>
  <c r="A4" i="5" l="1"/>
  <c r="A19" i="4"/>
  <c r="A14" i="4"/>
  <c r="A9" i="4"/>
  <c r="A4" i="4"/>
  <c r="A5" i="5"/>
  <c r="A20" i="4"/>
  <c r="A15" i="4"/>
  <c r="A10" i="4"/>
  <c r="A5" i="4"/>
  <c r="A2" i="5"/>
  <c r="A17" i="4"/>
  <c r="A12" i="4"/>
  <c r="A7" i="4"/>
  <c r="A2" i="4"/>
  <c r="A3" i="5"/>
  <c r="A18" i="4"/>
  <c r="A13" i="4"/>
  <c r="A8" i="4"/>
  <c r="A3" i="4"/>
  <c r="A13" i="5" l="1"/>
  <c r="A8" i="5"/>
  <c r="A12" i="5"/>
  <c r="A7" i="5"/>
  <c r="A15" i="5"/>
  <c r="A10" i="5"/>
  <c r="A14" i="5"/>
  <c r="A9" i="5"/>
</calcChain>
</file>

<file path=xl/sharedStrings.xml><?xml version="1.0" encoding="utf-8"?>
<sst xmlns="http://schemas.openxmlformats.org/spreadsheetml/2006/main" count="236" uniqueCount="86">
  <si>
    <t>Datums</t>
  </si>
  <si>
    <t>Vieta</t>
  </si>
  <si>
    <t>Attīstības fāze</t>
  </si>
  <si>
    <t>Zālāja sastāvs</t>
  </si>
  <si>
    <t>Zāles garums, cm</t>
  </si>
  <si>
    <t>Ražība, t/ha</t>
  </si>
  <si>
    <t>Sausna, t/ha</t>
  </si>
  <si>
    <t>Kurzeme</t>
  </si>
  <si>
    <t>Latgale</t>
  </si>
  <si>
    <t>Stiebrzāles - kamolzāle, airene</t>
  </si>
  <si>
    <t>Sarkanais āboliņš+stiebrzāles</t>
  </si>
  <si>
    <t xml:space="preserve">Lucerna </t>
  </si>
  <si>
    <t>Lucerna</t>
  </si>
  <si>
    <t>Latgale,Preiļi</t>
  </si>
  <si>
    <t>Sausna, %</t>
  </si>
  <si>
    <t>Proteīns</t>
  </si>
  <si>
    <t>NDF, %</t>
  </si>
  <si>
    <t>ADF, %</t>
  </si>
  <si>
    <t>Ca, %</t>
  </si>
  <si>
    <t>P, %</t>
  </si>
  <si>
    <t>Mg, %</t>
  </si>
  <si>
    <t>NEL, MJ/kg</t>
  </si>
  <si>
    <t>Sausnas sagremojamība, %</t>
  </si>
  <si>
    <t>Proteīns, %</t>
  </si>
  <si>
    <t>K, %</t>
  </si>
  <si>
    <t>Kurzeme, Kuldīga</t>
  </si>
  <si>
    <t>Stiebrzāle</t>
  </si>
  <si>
    <t>Sarkanais āboliņš + stiebrzāle</t>
  </si>
  <si>
    <t xml:space="preserve">Stiebrzāles (Timotiņš, kamolzēle, </t>
  </si>
  <si>
    <t>bioloģiskais zālājs</t>
  </si>
  <si>
    <t xml:space="preserve">Sark.āboliņš + stiebrzāle </t>
  </si>
  <si>
    <t>Bioloģiskais</t>
  </si>
  <si>
    <t xml:space="preserve">Stiebrzāles </t>
  </si>
  <si>
    <t>NDF %</t>
  </si>
  <si>
    <t>NEL MJ</t>
  </si>
  <si>
    <t>16.05.22.</t>
  </si>
  <si>
    <t>23.05.22.</t>
  </si>
  <si>
    <t>NDF%</t>
  </si>
  <si>
    <t>NEL</t>
  </si>
  <si>
    <t>zemgale</t>
  </si>
  <si>
    <t>vidzeme</t>
  </si>
  <si>
    <t>latgale</t>
  </si>
  <si>
    <t>kurzeme</t>
  </si>
  <si>
    <t xml:space="preserve"> </t>
  </si>
  <si>
    <t>30.05.22.</t>
  </si>
  <si>
    <t>06.06.22.</t>
  </si>
  <si>
    <t>Vidzeme</t>
  </si>
  <si>
    <t>Zemgale</t>
  </si>
  <si>
    <t>09.05.22.</t>
  </si>
  <si>
    <t>NDF</t>
  </si>
  <si>
    <t>15.05.23.</t>
  </si>
  <si>
    <t>22.05.23.</t>
  </si>
  <si>
    <t>29.05.23.</t>
  </si>
  <si>
    <t>5.06.23.</t>
  </si>
  <si>
    <t xml:space="preserve">Vidzeme </t>
  </si>
  <si>
    <t>cerošana</t>
  </si>
  <si>
    <t>cerošana/stiebrošana</t>
  </si>
  <si>
    <t>aktīvās t summa 2022</t>
  </si>
  <si>
    <t>aktīvās t summa 2023</t>
  </si>
  <si>
    <t>Zemgale, Dobeles nov.</t>
  </si>
  <si>
    <t>Sarkanais āboliņš+stiebrzāles (76/24)</t>
  </si>
  <si>
    <t>Cerošanas + stiebrošanas</t>
  </si>
  <si>
    <t>15 + 20</t>
  </si>
  <si>
    <t>stiebrošanas</t>
  </si>
  <si>
    <t>Lucerna+stiebrzāles (65/35)</t>
  </si>
  <si>
    <t>25 + 30</t>
  </si>
  <si>
    <t>Stiebrzāles, platlapji(cūkpienes)</t>
  </si>
  <si>
    <t>Stiebrošanas</t>
  </si>
  <si>
    <t>biol</t>
  </si>
  <si>
    <t>stiebrošana</t>
  </si>
  <si>
    <t>18.05.23.</t>
  </si>
  <si>
    <t>17.05.</t>
  </si>
  <si>
    <t>stiebrošana, vārpošana</t>
  </si>
  <si>
    <t>pumpurošanās</t>
  </si>
  <si>
    <t>vārpošana</t>
  </si>
  <si>
    <t>18 + 25</t>
  </si>
  <si>
    <t>35 + 32</t>
  </si>
  <si>
    <t>pumpurošanās + stiebrošana</t>
  </si>
  <si>
    <t>52 + 53</t>
  </si>
  <si>
    <t>57 + 51</t>
  </si>
  <si>
    <t>pirmspumpurošanās</t>
  </si>
  <si>
    <t>cerošana stiebrošana</t>
  </si>
  <si>
    <t>stiebrošana vārpošana</t>
  </si>
  <si>
    <t>pumpurošanās + vārpošana</t>
  </si>
  <si>
    <t>53+65</t>
  </si>
  <si>
    <t>nopļauts 30.05.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</si>
</sst>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2" fillId="4" borderId="3" xfId="0" applyFont="1" applyFill="1" applyBorder="1"/>
    <xf numFmtId="0" fontId="0" fillId="4" borderId="1" xfId="0" applyFill="1" applyBorder="1"/>
    <xf numFmtId="0" fontId="2" fillId="4" borderId="5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0" fontId="2" fillId="4" borderId="1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2" fillId="4" borderId="1" xfId="0" applyNumberFormat="1" applyFont="1" applyFill="1" applyBorder="1"/>
    <xf numFmtId="14" fontId="2" fillId="3" borderId="1" xfId="0" applyNumberFormat="1" applyFont="1" applyFill="1" applyBorder="1"/>
    <xf numFmtId="0" fontId="0" fillId="3" borderId="0" xfId="0" applyFill="1"/>
    <xf numFmtId="0" fontId="3" fillId="4" borderId="6" xfId="0" applyFont="1" applyFill="1" applyBorder="1" applyAlignment="1">
      <alignment vertical="center"/>
    </xf>
    <xf numFmtId="0" fontId="2" fillId="4" borderId="6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0" fillId="2" borderId="5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/>
    <xf numFmtId="16" fontId="0" fillId="2" borderId="1" xfId="0" applyNumberFormat="1" applyFill="1" applyBorder="1" applyAlignment="1">
      <alignment horizontal="center"/>
    </xf>
    <xf numFmtId="0" fontId="0" fillId="4" borderId="0" xfId="0" applyFill="1"/>
    <xf numFmtId="16" fontId="0" fillId="2" borderId="1" xfId="0" applyNumberFormat="1" applyFill="1" applyBorder="1"/>
    <xf numFmtId="0" fontId="0" fillId="2" borderId="9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9" xfId="0" applyFill="1" applyBorder="1"/>
    <xf numFmtId="0" fontId="3" fillId="4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1" xfId="0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/>
    <xf numFmtId="0" fontId="2" fillId="5" borderId="6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3" fillId="5" borderId="3" xfId="0" applyFont="1" applyFill="1" applyBorder="1"/>
    <xf numFmtId="0" fontId="2" fillId="5" borderId="3" xfId="0" applyFont="1" applyFill="1" applyBorder="1"/>
    <xf numFmtId="0" fontId="2" fillId="5" borderId="3" xfId="0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2" fillId="5" borderId="7" xfId="0" applyFont="1" applyFill="1" applyBorder="1"/>
    <xf numFmtId="0" fontId="0" fillId="5" borderId="0" xfId="0" applyFill="1"/>
    <xf numFmtId="0" fontId="1" fillId="5" borderId="1" xfId="0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3" xfId="0" applyFill="1" applyBorder="1"/>
    <xf numFmtId="0" fontId="0" fillId="6" borderId="3" xfId="0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 wrapText="1"/>
    </xf>
    <xf numFmtId="0" fontId="3" fillId="7" borderId="1" xfId="0" applyFont="1" applyFill="1" applyBorder="1"/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2" fillId="7" borderId="6" xfId="0" applyFon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3" fillId="7" borderId="3" xfId="0" applyFont="1" applyFill="1" applyBorder="1"/>
    <xf numFmtId="0" fontId="2" fillId="7" borderId="3" xfId="0" applyFont="1" applyFill="1" applyBorder="1" applyAlignment="1">
      <alignment horizontal="center"/>
    </xf>
    <xf numFmtId="2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/>
    <xf numFmtId="0" fontId="2" fillId="7" borderId="7" xfId="0" applyFont="1" applyFill="1" applyBorder="1"/>
    <xf numFmtId="0" fontId="1" fillId="7" borderId="1" xfId="0" applyFont="1" applyFill="1" applyBorder="1"/>
    <xf numFmtId="0" fontId="0" fillId="7" borderId="0" xfId="0" applyFill="1"/>
    <xf numFmtId="0" fontId="3" fillId="7" borderId="5" xfId="0" applyFont="1" applyFill="1" applyBorder="1"/>
    <xf numFmtId="0" fontId="2" fillId="7" borderId="5" xfId="0" applyFont="1" applyFill="1" applyBorder="1" applyAlignment="1">
      <alignment horizontal="center"/>
    </xf>
    <xf numFmtId="2" fontId="2" fillId="7" borderId="5" xfId="0" applyNumberFormat="1" applyFont="1" applyFill="1" applyBorder="1" applyAlignment="1">
      <alignment horizontal="center"/>
    </xf>
    <xf numFmtId="0" fontId="2" fillId="7" borderId="5" xfId="0" applyFont="1" applyFill="1" applyBorder="1"/>
    <xf numFmtId="0" fontId="2" fillId="7" borderId="8" xfId="0" applyFont="1" applyFill="1" applyBorder="1"/>
    <xf numFmtId="164" fontId="2" fillId="7" borderId="1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/>
    </xf>
    <xf numFmtId="14" fontId="2" fillId="5" borderId="1" xfId="0" applyNumberFormat="1" applyFont="1" applyFill="1" applyBorder="1" applyAlignment="1">
      <alignment horizontal="left"/>
    </xf>
    <xf numFmtId="14" fontId="0" fillId="2" borderId="1" xfId="0" applyNumberFormat="1" applyFill="1" applyBorder="1"/>
    <xf numFmtId="0" fontId="0" fillId="2" borderId="9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lucerna proteīns vs NDF</a:t>
            </a:r>
            <a:endParaRPr lang="lv-LV"/>
          </a:p>
        </c:rich>
      </c:tx>
      <c:layout>
        <c:manualLayout>
          <c:xMode val="edge"/>
          <c:yMode val="edge"/>
          <c:x val="0.3495346850568562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Zemgale!$C$38</c:f>
              <c:strCache>
                <c:ptCount val="1"/>
                <c:pt idx="0">
                  <c:v>Proteīns,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Zemgale!$D$37:$G$37</c:f>
              <c:strCache>
                <c:ptCount val="3"/>
                <c:pt idx="0">
                  <c:v>15.05.23.</c:v>
                </c:pt>
                <c:pt idx="1">
                  <c:v>22.05.23.</c:v>
                </c:pt>
                <c:pt idx="2">
                  <c:v>29.05.23.</c:v>
                </c:pt>
              </c:strCache>
            </c:strRef>
          </c:cat>
          <c:val>
            <c:numRef>
              <c:f>Zemgale!$D$38:$G$38</c:f>
              <c:numCache>
                <c:formatCode>General</c:formatCode>
                <c:ptCount val="4"/>
                <c:pt idx="0">
                  <c:v>24.4</c:v>
                </c:pt>
                <c:pt idx="1">
                  <c:v>20.8</c:v>
                </c:pt>
                <c:pt idx="2">
                  <c:v>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81-4DD1-906F-A4B4D04A3A67}"/>
            </c:ext>
          </c:extLst>
        </c:ser>
        <c:ser>
          <c:idx val="1"/>
          <c:order val="1"/>
          <c:tx>
            <c:strRef>
              <c:f>Zemgale!$C$39</c:f>
              <c:strCache>
                <c:ptCount val="1"/>
                <c:pt idx="0">
                  <c:v>NDF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Zemgale!$D$37:$G$37</c:f>
              <c:strCache>
                <c:ptCount val="3"/>
                <c:pt idx="0">
                  <c:v>15.05.23.</c:v>
                </c:pt>
                <c:pt idx="1">
                  <c:v>22.05.23.</c:v>
                </c:pt>
                <c:pt idx="2">
                  <c:v>29.05.23.</c:v>
                </c:pt>
              </c:strCache>
            </c:strRef>
          </c:cat>
          <c:val>
            <c:numRef>
              <c:f>Zemgale!$D$39:$G$39</c:f>
              <c:numCache>
                <c:formatCode>General</c:formatCode>
                <c:ptCount val="4"/>
                <c:pt idx="0">
                  <c:v>34.299999999999997</c:v>
                </c:pt>
                <c:pt idx="1">
                  <c:v>37.4</c:v>
                </c:pt>
                <c:pt idx="2">
                  <c:v>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81-4DD1-906F-A4B4D04A3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740224"/>
        <c:axId val="397740552"/>
      </c:lineChart>
      <c:catAx>
        <c:axId val="39774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7740552"/>
        <c:crosses val="autoZero"/>
        <c:auto val="1"/>
        <c:lblAlgn val="ctr"/>
        <c:lblOffset val="100"/>
        <c:noMultiLvlLbl val="0"/>
      </c:catAx>
      <c:valAx>
        <c:axId val="39774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7740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lucerna CP vs.NDF </a:t>
            </a:r>
          </a:p>
        </c:rich>
      </c:tx>
      <c:layout>
        <c:manualLayout>
          <c:xMode val="edge"/>
          <c:yMode val="edge"/>
          <c:x val="0.13455963260987114"/>
          <c:y val="9.282336231079138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Zemgale!$C$38</c:f>
              <c:strCache>
                <c:ptCount val="1"/>
                <c:pt idx="0">
                  <c:v>Proteīns,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Zemgale!$D$37:$I$37</c:f>
              <c:strCache>
                <c:ptCount val="3"/>
                <c:pt idx="0">
                  <c:v>15.05.23.</c:v>
                </c:pt>
                <c:pt idx="1">
                  <c:v>22.05.23.</c:v>
                </c:pt>
                <c:pt idx="2">
                  <c:v>29.05.23.</c:v>
                </c:pt>
              </c:strCache>
            </c:strRef>
          </c:cat>
          <c:val>
            <c:numRef>
              <c:f>Zemgale!$D$38:$I$38</c:f>
              <c:numCache>
                <c:formatCode>General</c:formatCode>
                <c:ptCount val="5"/>
                <c:pt idx="0">
                  <c:v>24.4</c:v>
                </c:pt>
                <c:pt idx="1">
                  <c:v>20.8</c:v>
                </c:pt>
                <c:pt idx="2">
                  <c:v>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29-4CEB-A92A-E82F96F339F8}"/>
            </c:ext>
          </c:extLst>
        </c:ser>
        <c:ser>
          <c:idx val="1"/>
          <c:order val="1"/>
          <c:tx>
            <c:strRef>
              <c:f>Zemgale!$C$39</c:f>
              <c:strCache>
                <c:ptCount val="1"/>
                <c:pt idx="0">
                  <c:v>NDF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Zemgale!$D$37:$I$37</c:f>
              <c:strCache>
                <c:ptCount val="3"/>
                <c:pt idx="0">
                  <c:v>15.05.23.</c:v>
                </c:pt>
                <c:pt idx="1">
                  <c:v>22.05.23.</c:v>
                </c:pt>
                <c:pt idx="2">
                  <c:v>29.05.23.</c:v>
                </c:pt>
              </c:strCache>
            </c:strRef>
          </c:cat>
          <c:val>
            <c:numRef>
              <c:f>Zemgale!$D$39:$I$39</c:f>
              <c:numCache>
                <c:formatCode>General</c:formatCode>
                <c:ptCount val="5"/>
                <c:pt idx="0">
                  <c:v>34.299999999999997</c:v>
                </c:pt>
                <c:pt idx="1">
                  <c:v>37.4</c:v>
                </c:pt>
                <c:pt idx="2">
                  <c:v>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29-4CEB-A92A-E82F96F33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167576"/>
        <c:axId val="225166264"/>
      </c:lineChart>
      <c:catAx>
        <c:axId val="22516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25166264"/>
        <c:crosses val="autoZero"/>
        <c:auto val="1"/>
        <c:lblAlgn val="ctr"/>
        <c:lblOffset val="100"/>
        <c:noMultiLvlLbl val="0"/>
      </c:catAx>
      <c:valAx>
        <c:axId val="225166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225167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stiebrzāle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Zemgale!$C$30</c:f>
              <c:strCache>
                <c:ptCount val="1"/>
                <c:pt idx="0">
                  <c:v>Proteīns,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Zemgale!$D$29:$F$29</c:f>
              <c:numCache>
                <c:formatCode>d\-mmm</c:formatCode>
                <c:ptCount val="3"/>
                <c:pt idx="0">
                  <c:v>44696</c:v>
                </c:pt>
                <c:pt idx="1">
                  <c:v>44703</c:v>
                </c:pt>
                <c:pt idx="2">
                  <c:v>44710</c:v>
                </c:pt>
              </c:numCache>
            </c:numRef>
          </c:cat>
          <c:val>
            <c:numRef>
              <c:f>Zemgale!$D$30:$F$30</c:f>
              <c:numCache>
                <c:formatCode>General</c:formatCode>
                <c:ptCount val="3"/>
                <c:pt idx="0">
                  <c:v>17</c:v>
                </c:pt>
                <c:pt idx="1">
                  <c:v>15.2</c:v>
                </c:pt>
                <c:pt idx="2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C3-4A2F-B224-D9637E2DB201}"/>
            </c:ext>
          </c:extLst>
        </c:ser>
        <c:ser>
          <c:idx val="1"/>
          <c:order val="1"/>
          <c:tx>
            <c:strRef>
              <c:f>Zemgale!$C$31</c:f>
              <c:strCache>
                <c:ptCount val="1"/>
                <c:pt idx="0">
                  <c:v>NDF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Zemgale!$D$29:$F$29</c:f>
              <c:numCache>
                <c:formatCode>d\-mmm</c:formatCode>
                <c:ptCount val="3"/>
                <c:pt idx="0">
                  <c:v>44696</c:v>
                </c:pt>
                <c:pt idx="1">
                  <c:v>44703</c:v>
                </c:pt>
                <c:pt idx="2">
                  <c:v>44710</c:v>
                </c:pt>
              </c:numCache>
            </c:numRef>
          </c:cat>
          <c:val>
            <c:numRef>
              <c:f>Zemgale!$D$31:$F$31</c:f>
              <c:numCache>
                <c:formatCode>General</c:formatCode>
                <c:ptCount val="3"/>
                <c:pt idx="0">
                  <c:v>42.8</c:v>
                </c:pt>
                <c:pt idx="1">
                  <c:v>44.7</c:v>
                </c:pt>
                <c:pt idx="2">
                  <c:v>45.7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C3-4A2F-B224-D9637E2DB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783776"/>
        <c:axId val="396784760"/>
      </c:lineChart>
      <c:dateAx>
        <c:axId val="39678377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6784760"/>
        <c:crosses val="autoZero"/>
        <c:auto val="1"/>
        <c:lblOffset val="100"/>
        <c:baseTimeUnit val="days"/>
      </c:dateAx>
      <c:valAx>
        <c:axId val="39678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67837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Latgale stiebrzāle</a:t>
            </a:r>
            <a:endParaRPr lang="lv-L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Zemgale!$C$30</c:f>
              <c:strCache>
                <c:ptCount val="1"/>
                <c:pt idx="0">
                  <c:v>Proteīns,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Zemgale!$M$29:$O$29</c:f>
              <c:numCache>
                <c:formatCode>d\-mmm</c:formatCode>
                <c:ptCount val="3"/>
                <c:pt idx="0">
                  <c:v>44696</c:v>
                </c:pt>
                <c:pt idx="1">
                  <c:v>44703</c:v>
                </c:pt>
                <c:pt idx="2">
                  <c:v>44710</c:v>
                </c:pt>
              </c:numCache>
            </c:numRef>
          </c:cat>
          <c:val>
            <c:numRef>
              <c:f>Zemgale!$L$30:$N$30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7-42BF-A3ED-D7D3DD68C40C}"/>
            </c:ext>
          </c:extLst>
        </c:ser>
        <c:ser>
          <c:idx val="1"/>
          <c:order val="1"/>
          <c:tx>
            <c:strRef>
              <c:f>Zemgale!$C$31</c:f>
              <c:strCache>
                <c:ptCount val="1"/>
                <c:pt idx="0">
                  <c:v>NDF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Zemgale!$M$29:$O$29</c:f>
              <c:numCache>
                <c:formatCode>d\-mmm</c:formatCode>
                <c:ptCount val="3"/>
                <c:pt idx="0">
                  <c:v>44696</c:v>
                </c:pt>
                <c:pt idx="1">
                  <c:v>44703</c:v>
                </c:pt>
                <c:pt idx="2">
                  <c:v>44710</c:v>
                </c:pt>
              </c:numCache>
            </c:numRef>
          </c:cat>
          <c:val>
            <c:numRef>
              <c:f>Zemgale!$L$31:$N$31</c:f>
              <c:numCache>
                <c:formatCode>General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B7-42BF-A3ED-D7D3DD68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975888"/>
        <c:axId val="402977856"/>
      </c:lineChart>
      <c:dateAx>
        <c:axId val="40297588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02977856"/>
        <c:crosses val="autoZero"/>
        <c:auto val="1"/>
        <c:lblOffset val="100"/>
        <c:baseTimeUnit val="days"/>
      </c:dateAx>
      <c:valAx>
        <c:axId val="40297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029758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Stiebrzāle Proteīns</a:t>
            </a:r>
            <a:endParaRPr lang="lv-L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Vidzeme!$C$24</c:f>
              <c:strCache>
                <c:ptCount val="1"/>
                <c:pt idx="0">
                  <c:v>Vidzeme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Vidzeme!$B$25:$B$29</c:f>
              <c:strCache>
                <c:ptCount val="5"/>
                <c:pt idx="0">
                  <c:v>09.05.22.</c:v>
                </c:pt>
                <c:pt idx="1">
                  <c:v>16.05.22.</c:v>
                </c:pt>
                <c:pt idx="2">
                  <c:v>23.05.22.</c:v>
                </c:pt>
                <c:pt idx="3">
                  <c:v>30.05.22.</c:v>
                </c:pt>
                <c:pt idx="4">
                  <c:v>06.06.22.</c:v>
                </c:pt>
              </c:strCache>
            </c:strRef>
          </c:cat>
          <c:val>
            <c:numRef>
              <c:f>Vidzeme!$C$25:$C$29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CF7-46A0-B748-83D7786E749C}"/>
            </c:ext>
          </c:extLst>
        </c:ser>
        <c:ser>
          <c:idx val="1"/>
          <c:order val="1"/>
          <c:tx>
            <c:strRef>
              <c:f>Vidzeme!$D$24</c:f>
              <c:strCache>
                <c:ptCount val="1"/>
                <c:pt idx="0">
                  <c:v>Zemgale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Vidzeme!$B$25:$B$29</c:f>
              <c:strCache>
                <c:ptCount val="5"/>
                <c:pt idx="0">
                  <c:v>09.05.22.</c:v>
                </c:pt>
                <c:pt idx="1">
                  <c:v>16.05.22.</c:v>
                </c:pt>
                <c:pt idx="2">
                  <c:v>23.05.22.</c:v>
                </c:pt>
                <c:pt idx="3">
                  <c:v>30.05.22.</c:v>
                </c:pt>
                <c:pt idx="4">
                  <c:v>06.06.22.</c:v>
                </c:pt>
              </c:strCache>
            </c:strRef>
          </c:cat>
          <c:val>
            <c:numRef>
              <c:f>Vidzeme!$D$25:$D$29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CCF7-46A0-B748-83D7786E749C}"/>
            </c:ext>
          </c:extLst>
        </c:ser>
        <c:ser>
          <c:idx val="2"/>
          <c:order val="2"/>
          <c:tx>
            <c:strRef>
              <c:f>Vidzeme!$E$24</c:f>
              <c:strCache>
                <c:ptCount val="1"/>
                <c:pt idx="0">
                  <c:v>Latgale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Vidzeme!$B$25:$B$29</c:f>
              <c:strCache>
                <c:ptCount val="5"/>
                <c:pt idx="0">
                  <c:v>09.05.22.</c:v>
                </c:pt>
                <c:pt idx="1">
                  <c:v>16.05.22.</c:v>
                </c:pt>
                <c:pt idx="2">
                  <c:v>23.05.22.</c:v>
                </c:pt>
                <c:pt idx="3">
                  <c:v>30.05.22.</c:v>
                </c:pt>
                <c:pt idx="4">
                  <c:v>06.06.22.</c:v>
                </c:pt>
              </c:strCache>
            </c:strRef>
          </c:cat>
          <c:val>
            <c:numRef>
              <c:f>Vidzeme!$E$25:$E$29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CCF7-46A0-B748-83D7786E749C}"/>
            </c:ext>
          </c:extLst>
        </c:ser>
        <c:ser>
          <c:idx val="3"/>
          <c:order val="3"/>
          <c:tx>
            <c:strRef>
              <c:f>Vidzeme!$F$24</c:f>
              <c:strCache>
                <c:ptCount val="1"/>
                <c:pt idx="0">
                  <c:v>Kurzeme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Vidzeme!$B$25:$B$29</c:f>
              <c:strCache>
                <c:ptCount val="5"/>
                <c:pt idx="0">
                  <c:v>09.05.22.</c:v>
                </c:pt>
                <c:pt idx="1">
                  <c:v>16.05.22.</c:v>
                </c:pt>
                <c:pt idx="2">
                  <c:v>23.05.22.</c:v>
                </c:pt>
                <c:pt idx="3">
                  <c:v>30.05.22.</c:v>
                </c:pt>
                <c:pt idx="4">
                  <c:v>06.06.22.</c:v>
                </c:pt>
              </c:strCache>
            </c:strRef>
          </c:cat>
          <c:val>
            <c:numRef>
              <c:f>Vidzeme!$F$25:$F$29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CCF7-46A0-B748-83D7786E7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129808"/>
        <c:axId val="417127840"/>
      </c:barChart>
      <c:catAx>
        <c:axId val="41712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17127840"/>
        <c:crosses val="autoZero"/>
        <c:auto val="1"/>
        <c:lblAlgn val="ctr"/>
        <c:lblOffset val="100"/>
        <c:noMultiLvlLbl val="0"/>
      </c:catAx>
      <c:valAx>
        <c:axId val="41712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17129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NDF stiebrzāle</a:t>
            </a:r>
            <a:endParaRPr lang="lv-L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Vidzeme!$C$31</c:f>
              <c:strCache>
                <c:ptCount val="1"/>
                <c:pt idx="0">
                  <c:v>Vidzeme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Vidzeme!$B$32:$B$36</c:f>
              <c:strCache>
                <c:ptCount val="5"/>
                <c:pt idx="0">
                  <c:v>09.05.22.</c:v>
                </c:pt>
                <c:pt idx="1">
                  <c:v>16.05.22.</c:v>
                </c:pt>
                <c:pt idx="2">
                  <c:v>23.05.22.</c:v>
                </c:pt>
                <c:pt idx="3">
                  <c:v>30.05.22.</c:v>
                </c:pt>
                <c:pt idx="4">
                  <c:v>06.06.22.</c:v>
                </c:pt>
              </c:strCache>
            </c:strRef>
          </c:cat>
          <c:val>
            <c:numRef>
              <c:f>Vidzeme!$C$32:$C$36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BC8-45F1-9F8F-854DE24968F1}"/>
            </c:ext>
          </c:extLst>
        </c:ser>
        <c:ser>
          <c:idx val="1"/>
          <c:order val="1"/>
          <c:tx>
            <c:strRef>
              <c:f>Vidzeme!$D$31</c:f>
              <c:strCache>
                <c:ptCount val="1"/>
                <c:pt idx="0">
                  <c:v>Zemgale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Vidzeme!$B$32:$B$36</c:f>
              <c:strCache>
                <c:ptCount val="5"/>
                <c:pt idx="0">
                  <c:v>09.05.22.</c:v>
                </c:pt>
                <c:pt idx="1">
                  <c:v>16.05.22.</c:v>
                </c:pt>
                <c:pt idx="2">
                  <c:v>23.05.22.</c:v>
                </c:pt>
                <c:pt idx="3">
                  <c:v>30.05.22.</c:v>
                </c:pt>
                <c:pt idx="4">
                  <c:v>06.06.22.</c:v>
                </c:pt>
              </c:strCache>
            </c:strRef>
          </c:cat>
          <c:val>
            <c:numRef>
              <c:f>Vidzeme!$D$32:$D$36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0BC8-45F1-9F8F-854DE24968F1}"/>
            </c:ext>
          </c:extLst>
        </c:ser>
        <c:ser>
          <c:idx val="2"/>
          <c:order val="2"/>
          <c:tx>
            <c:strRef>
              <c:f>Vidzeme!$E$31</c:f>
              <c:strCache>
                <c:ptCount val="1"/>
                <c:pt idx="0">
                  <c:v>Latgale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Vidzeme!$B$32:$B$36</c:f>
              <c:strCache>
                <c:ptCount val="5"/>
                <c:pt idx="0">
                  <c:v>09.05.22.</c:v>
                </c:pt>
                <c:pt idx="1">
                  <c:v>16.05.22.</c:v>
                </c:pt>
                <c:pt idx="2">
                  <c:v>23.05.22.</c:v>
                </c:pt>
                <c:pt idx="3">
                  <c:v>30.05.22.</c:v>
                </c:pt>
                <c:pt idx="4">
                  <c:v>06.06.22.</c:v>
                </c:pt>
              </c:strCache>
            </c:strRef>
          </c:cat>
          <c:val>
            <c:numRef>
              <c:f>Vidzeme!$E$32:$E$36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0BC8-45F1-9F8F-854DE24968F1}"/>
            </c:ext>
          </c:extLst>
        </c:ser>
        <c:ser>
          <c:idx val="3"/>
          <c:order val="3"/>
          <c:tx>
            <c:strRef>
              <c:f>Vidzeme!$F$31</c:f>
              <c:strCache>
                <c:ptCount val="1"/>
                <c:pt idx="0">
                  <c:v>Kurzeme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Vidzeme!$B$32:$B$36</c:f>
              <c:strCache>
                <c:ptCount val="5"/>
                <c:pt idx="0">
                  <c:v>09.05.22.</c:v>
                </c:pt>
                <c:pt idx="1">
                  <c:v>16.05.22.</c:v>
                </c:pt>
                <c:pt idx="2">
                  <c:v>23.05.22.</c:v>
                </c:pt>
                <c:pt idx="3">
                  <c:v>30.05.22.</c:v>
                </c:pt>
                <c:pt idx="4">
                  <c:v>06.06.22.</c:v>
                </c:pt>
              </c:strCache>
            </c:strRef>
          </c:cat>
          <c:val>
            <c:numRef>
              <c:f>Vidzeme!$F$32:$F$36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0BC8-45F1-9F8F-854DE2496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045848"/>
        <c:axId val="459046176"/>
      </c:barChart>
      <c:catAx>
        <c:axId val="459045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9046176"/>
        <c:crosses val="autoZero"/>
        <c:auto val="1"/>
        <c:lblAlgn val="ctr"/>
        <c:lblOffset val="100"/>
        <c:noMultiLvlLbl val="0"/>
      </c:catAx>
      <c:valAx>
        <c:axId val="45904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90458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40</xdr:row>
      <xdr:rowOff>172810</xdr:rowOff>
    </xdr:from>
    <xdr:to>
      <xdr:col>4</xdr:col>
      <xdr:colOff>353785</xdr:colOff>
      <xdr:row>55</xdr:row>
      <xdr:rowOff>58510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547688</xdr:colOff>
      <xdr:row>34</xdr:row>
      <xdr:rowOff>110728</xdr:rowOff>
    </xdr:from>
    <xdr:to>
      <xdr:col>14</xdr:col>
      <xdr:colOff>511969</xdr:colOff>
      <xdr:row>48</xdr:row>
      <xdr:rowOff>186928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61401</xdr:rowOff>
    </xdr:from>
    <xdr:to>
      <xdr:col>1</xdr:col>
      <xdr:colOff>1372791</xdr:colOff>
      <xdr:row>38</xdr:row>
      <xdr:rowOff>142703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115830</xdr:colOff>
      <xdr:row>1</xdr:row>
      <xdr:rowOff>78069</xdr:rowOff>
    </xdr:from>
    <xdr:to>
      <xdr:col>17</xdr:col>
      <xdr:colOff>244587</xdr:colOff>
      <xdr:row>16</xdr:row>
      <xdr:rowOff>176892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647116</xdr:colOff>
      <xdr:row>24</xdr:row>
      <xdr:rowOff>2139</xdr:rowOff>
    </xdr:from>
    <xdr:to>
      <xdr:col>25</xdr:col>
      <xdr:colOff>205079</xdr:colOff>
      <xdr:row>38</xdr:row>
      <xdr:rowOff>82227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387802</xdr:colOff>
      <xdr:row>31</xdr:row>
      <xdr:rowOff>111579</xdr:rowOff>
    </xdr:from>
    <xdr:to>
      <xdr:col>22</xdr:col>
      <xdr:colOff>360588</xdr:colOff>
      <xdr:row>45</xdr:row>
      <xdr:rowOff>187779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topLeftCell="B1" zoomScale="80" zoomScaleNormal="80" workbookViewId="0">
      <pane ySplit="1" topLeftCell="A11" activePane="bottomLeft" state="frozen"/>
      <selection pane="bottomLeft" activeCell="D23" sqref="D22:D23"/>
    </sheetView>
  </sheetViews>
  <sheetFormatPr defaultRowHeight="14.4" x14ac:dyDescent="0.3"/>
  <cols>
    <col min="1" max="1" width="11.44140625" bestFit="1" customWidth="1"/>
    <col min="2" max="2" width="21.5546875" bestFit="1" customWidth="1"/>
    <col min="3" max="3" width="34.33203125" bestFit="1" customWidth="1"/>
    <col min="4" max="4" width="25.88671875" bestFit="1" customWidth="1"/>
    <col min="5" max="5" width="13.33203125" customWidth="1"/>
    <col min="6" max="6" width="10" customWidth="1"/>
    <col min="7" max="7" width="10.109375" bestFit="1" customWidth="1"/>
    <col min="8" max="8" width="11.88671875" hidden="1" customWidth="1"/>
    <col min="9" max="9" width="11.44140625" bestFit="1" customWidth="1"/>
    <col min="10" max="10" width="8.33203125" bestFit="1" customWidth="1"/>
    <col min="11" max="11" width="8.33203125" style="22" bestFit="1" customWidth="1"/>
  </cols>
  <sheetData>
    <row r="1" spans="1:13" ht="41.4" x14ac:dyDescent="0.3">
      <c r="A1" s="64" t="s">
        <v>0</v>
      </c>
      <c r="B1" s="64" t="s">
        <v>1</v>
      </c>
      <c r="C1" s="64" t="s">
        <v>3</v>
      </c>
      <c r="D1" s="64" t="s">
        <v>2</v>
      </c>
      <c r="E1" s="65" t="s">
        <v>4</v>
      </c>
      <c r="F1" s="66" t="s">
        <v>5</v>
      </c>
      <c r="G1" s="66" t="s">
        <v>14</v>
      </c>
      <c r="H1" s="66" t="s">
        <v>6</v>
      </c>
      <c r="I1" s="66" t="s">
        <v>23</v>
      </c>
      <c r="J1" s="66" t="s">
        <v>33</v>
      </c>
      <c r="K1" s="66" t="s">
        <v>34</v>
      </c>
      <c r="L1" s="67" t="s">
        <v>57</v>
      </c>
      <c r="M1" s="67" t="s">
        <v>58</v>
      </c>
    </row>
    <row r="2" spans="1:13" x14ac:dyDescent="0.3">
      <c r="A2" s="68" t="s">
        <v>50</v>
      </c>
      <c r="B2" s="64" t="s">
        <v>59</v>
      </c>
      <c r="C2" s="68" t="s">
        <v>60</v>
      </c>
      <c r="D2" s="68" t="s">
        <v>61</v>
      </c>
      <c r="E2" s="69" t="s">
        <v>62</v>
      </c>
      <c r="F2" s="69">
        <v>4.4000000000000004</v>
      </c>
      <c r="G2" s="69">
        <v>18.2</v>
      </c>
      <c r="H2" s="70"/>
      <c r="I2" s="69">
        <v>26.5</v>
      </c>
      <c r="J2" s="69">
        <v>34.6</v>
      </c>
      <c r="K2" s="69">
        <v>6.3</v>
      </c>
      <c r="L2" s="68">
        <v>115.16</v>
      </c>
      <c r="M2" s="68">
        <v>209.15</v>
      </c>
    </row>
    <row r="3" spans="1:13" x14ac:dyDescent="0.3">
      <c r="A3" s="68" t="s">
        <v>51</v>
      </c>
      <c r="B3" s="68"/>
      <c r="C3" s="68" t="s">
        <v>60</v>
      </c>
      <c r="D3" s="68" t="s">
        <v>61</v>
      </c>
      <c r="E3" s="69" t="s">
        <v>75</v>
      </c>
      <c r="F3" s="69">
        <v>7.1</v>
      </c>
      <c r="G3" s="69">
        <v>18.2</v>
      </c>
      <c r="H3" s="69"/>
      <c r="I3" s="69">
        <v>21.8</v>
      </c>
      <c r="J3" s="69">
        <v>33.9</v>
      </c>
      <c r="K3" s="69">
        <v>6.2</v>
      </c>
      <c r="L3" s="68">
        <v>164.86</v>
      </c>
      <c r="M3" s="68">
        <v>290.3</v>
      </c>
    </row>
    <row r="4" spans="1:13" x14ac:dyDescent="0.3">
      <c r="A4" s="68" t="s">
        <v>52</v>
      </c>
      <c r="B4" s="68"/>
      <c r="C4" s="68" t="s">
        <v>60</v>
      </c>
      <c r="D4" s="68" t="s">
        <v>61</v>
      </c>
      <c r="E4" s="69" t="s">
        <v>78</v>
      </c>
      <c r="F4" s="69">
        <v>18.600000000000001</v>
      </c>
      <c r="G4" s="69">
        <v>14.4</v>
      </c>
      <c r="H4" s="70"/>
      <c r="I4" s="69">
        <v>21.1</v>
      </c>
      <c r="J4" s="69">
        <v>36.700000000000003</v>
      </c>
      <c r="K4" s="69">
        <v>6.2</v>
      </c>
      <c r="L4" s="68">
        <v>237.85</v>
      </c>
      <c r="M4" s="68">
        <v>410.52</v>
      </c>
    </row>
    <row r="5" spans="1:13" x14ac:dyDescent="0.3">
      <c r="A5" s="68" t="s">
        <v>53</v>
      </c>
      <c r="B5" s="68"/>
      <c r="C5" s="68" t="s">
        <v>60</v>
      </c>
      <c r="D5" s="68" t="s">
        <v>83</v>
      </c>
      <c r="E5" s="69" t="s">
        <v>84</v>
      </c>
      <c r="F5" s="69">
        <v>19.7</v>
      </c>
      <c r="G5" s="69">
        <v>17.5</v>
      </c>
      <c r="H5" s="70"/>
      <c r="I5" s="69">
        <v>18.2</v>
      </c>
      <c r="J5" s="69">
        <v>36</v>
      </c>
      <c r="K5" s="69">
        <v>6.2</v>
      </c>
      <c r="L5" s="68"/>
      <c r="M5" s="68"/>
    </row>
    <row r="6" spans="1:13" x14ac:dyDescent="0.3">
      <c r="A6" s="68"/>
      <c r="B6" s="68"/>
      <c r="C6" s="68"/>
      <c r="D6" s="68"/>
      <c r="E6" s="69"/>
      <c r="F6" s="69"/>
      <c r="G6" s="69"/>
      <c r="H6" s="70"/>
      <c r="I6" s="69"/>
      <c r="J6" s="69"/>
      <c r="K6" s="69"/>
      <c r="L6" s="68"/>
      <c r="M6" s="68"/>
    </row>
    <row r="7" spans="1:13" x14ac:dyDescent="0.3">
      <c r="A7" s="68" t="str">
        <f>A2</f>
        <v>15.05.23.</v>
      </c>
      <c r="B7" s="64" t="s">
        <v>59</v>
      </c>
      <c r="C7" s="68" t="s">
        <v>32</v>
      </c>
      <c r="D7" s="68" t="s">
        <v>63</v>
      </c>
      <c r="E7" s="69">
        <v>25</v>
      </c>
      <c r="F7" s="69">
        <v>5.9</v>
      </c>
      <c r="G7" s="69">
        <v>24.6</v>
      </c>
      <c r="H7" s="70"/>
      <c r="I7" s="69">
        <v>17</v>
      </c>
      <c r="J7" s="69">
        <v>42.8</v>
      </c>
      <c r="K7" s="69">
        <v>7.2</v>
      </c>
      <c r="L7" s="68">
        <f>L2</f>
        <v>115.16</v>
      </c>
      <c r="M7" s="68">
        <f>M2</f>
        <v>209.15</v>
      </c>
    </row>
    <row r="8" spans="1:13" x14ac:dyDescent="0.3">
      <c r="A8" s="68" t="str">
        <f>A3</f>
        <v>22.05.23.</v>
      </c>
      <c r="B8" s="68"/>
      <c r="C8" s="68" t="s">
        <v>32</v>
      </c>
      <c r="D8" s="68" t="s">
        <v>63</v>
      </c>
      <c r="E8" s="69">
        <v>31</v>
      </c>
      <c r="F8" s="69">
        <v>10.4</v>
      </c>
      <c r="G8" s="69">
        <v>23.7</v>
      </c>
      <c r="H8" s="70"/>
      <c r="I8" s="69">
        <v>15.2</v>
      </c>
      <c r="J8" s="69">
        <v>44.7</v>
      </c>
      <c r="K8" s="69">
        <v>6.9</v>
      </c>
      <c r="L8" s="68">
        <v>164.86</v>
      </c>
      <c r="M8" s="68">
        <v>290.3</v>
      </c>
    </row>
    <row r="9" spans="1:13" x14ac:dyDescent="0.3">
      <c r="A9" s="68" t="str">
        <f>A4</f>
        <v>29.05.23.</v>
      </c>
      <c r="B9" s="68"/>
      <c r="C9" s="68" t="s">
        <v>32</v>
      </c>
      <c r="D9" s="68" t="s">
        <v>74</v>
      </c>
      <c r="E9" s="69">
        <v>48</v>
      </c>
      <c r="F9" s="69">
        <v>11.6</v>
      </c>
      <c r="G9" s="69">
        <v>25.8</v>
      </c>
      <c r="H9" s="70"/>
      <c r="I9" s="69">
        <v>12.4</v>
      </c>
      <c r="J9" s="69">
        <v>45.7</v>
      </c>
      <c r="K9" s="69">
        <v>6.7</v>
      </c>
      <c r="L9" s="68">
        <v>237.85</v>
      </c>
      <c r="M9" s="68">
        <v>410.52</v>
      </c>
    </row>
    <row r="10" spans="1:13" x14ac:dyDescent="0.3">
      <c r="A10" s="68" t="str">
        <f>A5</f>
        <v>5.06.23.</v>
      </c>
      <c r="B10" s="68"/>
      <c r="C10" s="68" t="s">
        <v>32</v>
      </c>
      <c r="D10" s="68" t="s">
        <v>85</v>
      </c>
      <c r="E10" s="69"/>
      <c r="F10" s="69"/>
      <c r="G10" s="69"/>
      <c r="H10" s="70"/>
      <c r="I10" s="69"/>
      <c r="J10" s="69"/>
      <c r="K10" s="69"/>
      <c r="L10" s="68"/>
      <c r="M10" s="68"/>
    </row>
    <row r="11" spans="1:13" x14ac:dyDescent="0.3">
      <c r="A11" s="68"/>
      <c r="B11" s="68"/>
      <c r="C11" s="68"/>
      <c r="D11" s="68"/>
      <c r="E11" s="69"/>
      <c r="F11" s="69"/>
      <c r="G11" s="69"/>
      <c r="H11" s="70"/>
      <c r="I11" s="69"/>
      <c r="J11" s="69"/>
      <c r="K11" s="69"/>
      <c r="L11" s="68"/>
      <c r="M11" s="68"/>
    </row>
    <row r="12" spans="1:13" x14ac:dyDescent="0.3">
      <c r="A12" s="68" t="str">
        <f>A7</f>
        <v>15.05.23.</v>
      </c>
      <c r="B12" s="64" t="s">
        <v>59</v>
      </c>
      <c r="C12" s="68" t="s">
        <v>64</v>
      </c>
      <c r="D12" s="68" t="s">
        <v>61</v>
      </c>
      <c r="E12" s="69" t="s">
        <v>65</v>
      </c>
      <c r="F12" s="69">
        <v>7.7</v>
      </c>
      <c r="G12" s="69">
        <v>16.3</v>
      </c>
      <c r="H12" s="70"/>
      <c r="I12" s="69">
        <v>24.4</v>
      </c>
      <c r="J12" s="69">
        <v>34.299999999999997</v>
      </c>
      <c r="K12" s="69">
        <v>6</v>
      </c>
      <c r="L12" s="68">
        <f>L2</f>
        <v>115.16</v>
      </c>
      <c r="M12" s="68">
        <f>M2</f>
        <v>209.15</v>
      </c>
    </row>
    <row r="13" spans="1:13" x14ac:dyDescent="0.3">
      <c r="A13" s="68" t="str">
        <f>A8</f>
        <v>22.05.23.</v>
      </c>
      <c r="B13" s="68"/>
      <c r="C13" s="68" t="s">
        <v>64</v>
      </c>
      <c r="D13" s="68" t="s">
        <v>61</v>
      </c>
      <c r="E13" s="69" t="s">
        <v>76</v>
      </c>
      <c r="F13" s="69">
        <v>12</v>
      </c>
      <c r="G13" s="69">
        <v>19.3</v>
      </c>
      <c r="H13" s="70"/>
      <c r="I13" s="69">
        <v>20.8</v>
      </c>
      <c r="J13" s="69">
        <v>37.4</v>
      </c>
      <c r="K13" s="69">
        <v>5.9</v>
      </c>
      <c r="L13" s="68">
        <v>164.86</v>
      </c>
      <c r="M13" s="68">
        <v>290.3</v>
      </c>
    </row>
    <row r="14" spans="1:13" x14ac:dyDescent="0.3">
      <c r="A14" s="68" t="str">
        <f>A9</f>
        <v>29.05.23.</v>
      </c>
      <c r="B14" s="68"/>
      <c r="C14" s="68" t="s">
        <v>64</v>
      </c>
      <c r="D14" s="68" t="s">
        <v>77</v>
      </c>
      <c r="E14" s="69" t="s">
        <v>79</v>
      </c>
      <c r="F14" s="69">
        <v>15.5</v>
      </c>
      <c r="G14" s="69">
        <v>20.5</v>
      </c>
      <c r="H14" s="69"/>
      <c r="I14" s="69">
        <v>20.2</v>
      </c>
      <c r="J14" s="69">
        <v>42.1</v>
      </c>
      <c r="K14" s="69">
        <v>5.9</v>
      </c>
      <c r="L14" s="68">
        <v>237.85</v>
      </c>
      <c r="M14" s="68">
        <v>410.52</v>
      </c>
    </row>
    <row r="15" spans="1:13" x14ac:dyDescent="0.3">
      <c r="A15" s="68" t="str">
        <f>A10</f>
        <v>5.06.23.</v>
      </c>
      <c r="B15" s="68"/>
      <c r="C15" s="68" t="s">
        <v>64</v>
      </c>
      <c r="D15" s="68" t="s">
        <v>85</v>
      </c>
      <c r="E15" s="69"/>
      <c r="F15" s="69"/>
      <c r="G15" s="69"/>
      <c r="H15" s="69"/>
      <c r="I15" s="69"/>
      <c r="J15" s="69"/>
      <c r="K15" s="69"/>
      <c r="L15" s="68"/>
      <c r="M15" s="68"/>
    </row>
    <row r="16" spans="1:13" x14ac:dyDescent="0.3">
      <c r="A16" s="71"/>
      <c r="B16" s="71"/>
      <c r="C16" s="71"/>
      <c r="D16" s="71"/>
      <c r="E16" s="72"/>
      <c r="F16" s="72"/>
      <c r="G16" s="72"/>
      <c r="H16" s="72"/>
      <c r="I16" s="72"/>
      <c r="J16" s="72"/>
      <c r="K16" s="72"/>
      <c r="L16" s="71"/>
      <c r="M16" s="71"/>
    </row>
    <row r="17" spans="1:20" x14ac:dyDescent="0.3">
      <c r="A17" s="68" t="str">
        <f t="shared" ref="A17:A20" si="0">A12</f>
        <v>15.05.23.</v>
      </c>
      <c r="B17" s="64" t="s">
        <v>59</v>
      </c>
      <c r="C17" s="68" t="s">
        <v>66</v>
      </c>
      <c r="D17" s="68" t="s">
        <v>67</v>
      </c>
      <c r="E17" s="69">
        <v>23</v>
      </c>
      <c r="F17" s="69">
        <v>3.4</v>
      </c>
      <c r="G17" s="69">
        <v>25.5</v>
      </c>
      <c r="H17" s="69"/>
      <c r="I17" s="69">
        <v>13.1</v>
      </c>
      <c r="J17" s="69">
        <v>42.9</v>
      </c>
      <c r="K17" s="69">
        <v>6.8</v>
      </c>
      <c r="L17" s="68">
        <f>L2</f>
        <v>115.16</v>
      </c>
      <c r="M17" s="68">
        <f>M2</f>
        <v>209.15</v>
      </c>
    </row>
    <row r="18" spans="1:20" x14ac:dyDescent="0.3">
      <c r="A18" s="68" t="str">
        <f t="shared" si="0"/>
        <v>22.05.23.</v>
      </c>
      <c r="B18" s="68" t="s">
        <v>68</v>
      </c>
      <c r="C18" s="68" t="s">
        <v>66</v>
      </c>
      <c r="D18" s="68" t="s">
        <v>74</v>
      </c>
      <c r="E18" s="69">
        <v>37</v>
      </c>
      <c r="F18" s="69">
        <v>4.5999999999999996</v>
      </c>
      <c r="G18" s="69">
        <v>24.9</v>
      </c>
      <c r="H18" s="69"/>
      <c r="I18" s="69">
        <v>12.9</v>
      </c>
      <c r="J18" s="69">
        <v>46</v>
      </c>
      <c r="K18" s="69">
        <v>6.6</v>
      </c>
      <c r="L18" s="68">
        <v>164.86</v>
      </c>
      <c r="M18" s="68">
        <v>290.3</v>
      </c>
    </row>
    <row r="19" spans="1:20" x14ac:dyDescent="0.3">
      <c r="A19" s="68" t="str">
        <f t="shared" si="0"/>
        <v>29.05.23.</v>
      </c>
      <c r="B19" s="68"/>
      <c r="C19" s="68" t="s">
        <v>66</v>
      </c>
      <c r="D19" s="68" t="s">
        <v>74</v>
      </c>
      <c r="E19" s="69">
        <v>57</v>
      </c>
      <c r="F19" s="69">
        <v>4.8</v>
      </c>
      <c r="G19" s="69">
        <v>29.9</v>
      </c>
      <c r="H19" s="69"/>
      <c r="I19" s="69">
        <v>9.1</v>
      </c>
      <c r="J19" s="69">
        <v>55.5</v>
      </c>
      <c r="K19" s="69">
        <v>6</v>
      </c>
      <c r="L19" s="68">
        <v>237.85</v>
      </c>
      <c r="M19" s="68">
        <v>410.52</v>
      </c>
    </row>
    <row r="20" spans="1:20" x14ac:dyDescent="0.3">
      <c r="A20" s="68" t="str">
        <f t="shared" si="0"/>
        <v>5.06.23.</v>
      </c>
      <c r="B20" s="68"/>
      <c r="C20" s="68" t="s">
        <v>66</v>
      </c>
      <c r="D20" s="68" t="s">
        <v>74</v>
      </c>
      <c r="E20" s="69">
        <v>75</v>
      </c>
      <c r="F20" s="69">
        <v>6.6</v>
      </c>
      <c r="G20" s="69">
        <v>33.5</v>
      </c>
      <c r="H20" s="69"/>
      <c r="I20" s="69">
        <v>8.1999999999999993</v>
      </c>
      <c r="J20" s="69">
        <v>59.3</v>
      </c>
      <c r="K20" s="69">
        <v>5.8</v>
      </c>
      <c r="L20" s="68"/>
      <c r="M20" s="68"/>
    </row>
    <row r="21" spans="1:20" x14ac:dyDescent="0.3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9"/>
      <c r="L21" s="68"/>
      <c r="M21" s="68"/>
    </row>
    <row r="22" spans="1:20" x14ac:dyDescent="0.3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68"/>
      <c r="M22" s="68"/>
    </row>
    <row r="23" spans="1:20" x14ac:dyDescent="0.3">
      <c r="L23" t="s">
        <v>71</v>
      </c>
      <c r="M23">
        <v>251.43</v>
      </c>
    </row>
    <row r="28" spans="1:20" ht="45" customHeight="1" x14ac:dyDescent="0.3">
      <c r="D28" s="102" t="s">
        <v>39</v>
      </c>
      <c r="E28" s="103"/>
      <c r="F28" s="103"/>
      <c r="G28" s="104"/>
      <c r="H28" s="1"/>
      <c r="I28" s="105" t="s">
        <v>40</v>
      </c>
      <c r="J28" s="106"/>
      <c r="K28" s="106"/>
      <c r="L28" s="107"/>
      <c r="M28" s="105" t="s">
        <v>41</v>
      </c>
      <c r="N28" s="106"/>
      <c r="O28" s="106"/>
      <c r="P28" s="107"/>
      <c r="Q28" s="105" t="s">
        <v>42</v>
      </c>
      <c r="R28" s="106"/>
      <c r="S28" s="106"/>
      <c r="T28" s="106"/>
    </row>
    <row r="29" spans="1:20" x14ac:dyDescent="0.3">
      <c r="C29" s="1" t="s">
        <v>32</v>
      </c>
      <c r="D29" s="34">
        <v>44696</v>
      </c>
      <c r="E29" s="34">
        <v>44703</v>
      </c>
      <c r="F29" s="34">
        <v>44710</v>
      </c>
      <c r="G29" s="36">
        <v>44717</v>
      </c>
      <c r="H29" s="34">
        <v>44690</v>
      </c>
      <c r="I29" s="34">
        <v>44696</v>
      </c>
      <c r="J29" s="34">
        <v>44703</v>
      </c>
      <c r="K29" s="34">
        <v>44710</v>
      </c>
      <c r="L29" s="36">
        <v>44717</v>
      </c>
      <c r="M29" s="34">
        <v>44696</v>
      </c>
      <c r="N29" s="34">
        <v>44703</v>
      </c>
      <c r="O29" s="34">
        <v>44710</v>
      </c>
      <c r="P29" s="36">
        <v>44717</v>
      </c>
      <c r="Q29" s="34">
        <v>44696</v>
      </c>
      <c r="R29" s="34">
        <v>44703</v>
      </c>
      <c r="S29" s="34">
        <v>44710</v>
      </c>
      <c r="T29" s="36">
        <v>44717</v>
      </c>
    </row>
    <row r="30" spans="1:20" x14ac:dyDescent="0.3">
      <c r="C30" s="2" t="s">
        <v>23</v>
      </c>
      <c r="D30" s="30">
        <v>17</v>
      </c>
      <c r="E30" s="3">
        <v>15.2</v>
      </c>
      <c r="F30" s="69">
        <v>12.4</v>
      </c>
      <c r="G30" s="1"/>
      <c r="H30" s="1"/>
      <c r="I30" s="3"/>
      <c r="J30" s="1"/>
      <c r="K30" s="31"/>
      <c r="L30" s="1"/>
      <c r="M30" s="31"/>
      <c r="N30" s="1"/>
      <c r="O30" s="1"/>
      <c r="P30" s="1"/>
      <c r="Q30" s="1"/>
      <c r="R30" s="1"/>
      <c r="S30" s="1"/>
      <c r="T30" s="1"/>
    </row>
    <row r="31" spans="1:20" x14ac:dyDescent="0.3">
      <c r="C31" s="2" t="s">
        <v>33</v>
      </c>
      <c r="D31" s="3">
        <v>42.8</v>
      </c>
      <c r="E31" s="3">
        <v>44.7</v>
      </c>
      <c r="F31" s="69">
        <v>45.7</v>
      </c>
      <c r="G31" s="1"/>
      <c r="H31" s="1"/>
      <c r="I31" s="3"/>
      <c r="J31" s="1"/>
      <c r="K31" s="31"/>
      <c r="L31" s="1"/>
      <c r="M31" s="31"/>
      <c r="N31" s="1"/>
      <c r="O31" s="1"/>
      <c r="P31" s="1"/>
      <c r="Q31" s="1"/>
      <c r="R31" s="1"/>
      <c r="S31" s="1"/>
      <c r="T31" s="1"/>
    </row>
    <row r="32" spans="1:20" x14ac:dyDescent="0.3">
      <c r="C32" s="2" t="s">
        <v>34</v>
      </c>
      <c r="D32" s="3">
        <v>7.2</v>
      </c>
      <c r="E32" s="3">
        <v>6.9</v>
      </c>
      <c r="F32" s="69">
        <v>6.7</v>
      </c>
      <c r="G32" s="1"/>
      <c r="H32" s="1"/>
      <c r="I32" s="1"/>
      <c r="J32" s="1"/>
      <c r="K32" s="3"/>
      <c r="L32" s="32"/>
      <c r="M32" s="32"/>
      <c r="N32" s="32"/>
      <c r="O32" s="3"/>
      <c r="P32" s="32"/>
      <c r="Q32" s="3"/>
      <c r="R32" s="1"/>
      <c r="S32" s="1"/>
      <c r="T32" s="1"/>
    </row>
    <row r="33" spans="3:17" x14ac:dyDescent="0.3">
      <c r="H33" s="30"/>
      <c r="J33" s="22"/>
      <c r="L33" s="22"/>
      <c r="M33" s="22"/>
      <c r="N33" s="22"/>
      <c r="O33" s="22"/>
      <c r="P33" s="22"/>
      <c r="Q33" s="22"/>
    </row>
    <row r="34" spans="3:17" x14ac:dyDescent="0.3">
      <c r="H34" s="1"/>
    </row>
    <row r="35" spans="3:17" x14ac:dyDescent="0.3">
      <c r="H35" s="1"/>
    </row>
    <row r="36" spans="3:17" x14ac:dyDescent="0.3">
      <c r="H36" s="1"/>
    </row>
    <row r="37" spans="3:17" x14ac:dyDescent="0.3">
      <c r="C37" s="1" t="s">
        <v>43</v>
      </c>
      <c r="D37" s="101" t="s">
        <v>50</v>
      </c>
      <c r="E37" s="1" t="s">
        <v>51</v>
      </c>
      <c r="F37" s="33" t="s">
        <v>52</v>
      </c>
      <c r="G37" s="1"/>
      <c r="I37" s="39"/>
    </row>
    <row r="38" spans="3:17" ht="14.25" customHeight="1" x14ac:dyDescent="0.3">
      <c r="C38" s="2" t="s">
        <v>23</v>
      </c>
      <c r="D38" s="69">
        <v>24.4</v>
      </c>
      <c r="E38" s="69">
        <v>20.8</v>
      </c>
      <c r="F38" s="69">
        <v>20.2</v>
      </c>
      <c r="G38" s="3"/>
      <c r="I38" s="37"/>
    </row>
    <row r="39" spans="3:17" x14ac:dyDescent="0.3">
      <c r="C39" s="2" t="s">
        <v>33</v>
      </c>
      <c r="D39" s="69">
        <v>34.299999999999997</v>
      </c>
      <c r="E39" s="69">
        <v>37.4</v>
      </c>
      <c r="F39" s="69">
        <v>42.1</v>
      </c>
      <c r="G39" s="3"/>
      <c r="I39" s="37"/>
    </row>
    <row r="40" spans="3:17" x14ac:dyDescent="0.3">
      <c r="C40" s="2" t="s">
        <v>34</v>
      </c>
      <c r="D40" s="69">
        <v>6</v>
      </c>
      <c r="E40" s="69">
        <v>5.9</v>
      </c>
      <c r="F40" s="69">
        <v>5.9</v>
      </c>
      <c r="G40" s="3"/>
    </row>
  </sheetData>
  <mergeCells count="4">
    <mergeCell ref="D28:G28"/>
    <mergeCell ref="I28:L28"/>
    <mergeCell ref="M28:P28"/>
    <mergeCell ref="Q28:T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6"/>
  <sheetViews>
    <sheetView zoomScale="70" zoomScaleNormal="70" workbookViewId="0">
      <pane ySplit="1" topLeftCell="A5" activePane="bottomLeft" state="frozen"/>
      <selection activeCell="B1" sqref="B1"/>
      <selection pane="bottomLeft" activeCell="F20" sqref="F20"/>
    </sheetView>
  </sheetViews>
  <sheetFormatPr defaultRowHeight="14.4" x14ac:dyDescent="0.3"/>
  <cols>
    <col min="1" max="1" width="12.5546875" style="38" customWidth="1"/>
    <col min="2" max="2" width="21.109375" bestFit="1" customWidth="1"/>
    <col min="3" max="3" width="33.109375" bestFit="1" customWidth="1"/>
    <col min="4" max="4" width="28" customWidth="1"/>
    <col min="5" max="5" width="16.44140625" customWidth="1"/>
    <col min="6" max="6" width="11.109375" customWidth="1"/>
    <col min="7" max="7" width="9.88671875" customWidth="1"/>
    <col min="8" max="8" width="12.6640625" hidden="1" customWidth="1"/>
    <col min="9" max="10" width="11.109375" customWidth="1"/>
    <col min="11" max="11" width="11.109375" hidden="1" customWidth="1"/>
    <col min="12" max="12" width="7.5546875" hidden="1" customWidth="1"/>
    <col min="13" max="13" width="7.88671875" hidden="1" customWidth="1"/>
    <col min="14" max="14" width="16.109375" hidden="1" customWidth="1"/>
    <col min="15" max="15" width="7.109375" hidden="1" customWidth="1"/>
    <col min="16" max="16" width="7.44140625" hidden="1" customWidth="1"/>
    <col min="17" max="17" width="7.6640625" hidden="1" customWidth="1"/>
    <col min="18" max="18" width="11.44140625" hidden="1" customWidth="1"/>
    <col min="19" max="19" width="9.109375" style="22"/>
  </cols>
  <sheetData>
    <row r="1" spans="1:21" ht="45.75" customHeight="1" x14ac:dyDescent="0.3">
      <c r="A1" s="98" t="s">
        <v>0</v>
      </c>
      <c r="B1" s="41" t="s">
        <v>1</v>
      </c>
      <c r="C1" s="41" t="s">
        <v>3</v>
      </c>
      <c r="D1" s="41" t="s">
        <v>2</v>
      </c>
      <c r="E1" s="41" t="s">
        <v>4</v>
      </c>
      <c r="F1" s="41" t="s">
        <v>5</v>
      </c>
      <c r="G1" s="41" t="s">
        <v>14</v>
      </c>
      <c r="H1" s="41" t="s">
        <v>6</v>
      </c>
      <c r="I1" s="41" t="s">
        <v>23</v>
      </c>
      <c r="J1" s="42" t="s">
        <v>37</v>
      </c>
      <c r="K1" s="41" t="s">
        <v>21</v>
      </c>
      <c r="L1" s="41" t="s">
        <v>16</v>
      </c>
      <c r="M1" s="41" t="s">
        <v>17</v>
      </c>
      <c r="N1" s="42" t="s">
        <v>22</v>
      </c>
      <c r="O1" s="41" t="s">
        <v>18</v>
      </c>
      <c r="P1" s="41" t="s">
        <v>19</v>
      </c>
      <c r="Q1" s="41" t="s">
        <v>20</v>
      </c>
      <c r="R1" s="43" t="s">
        <v>24</v>
      </c>
      <c r="S1" s="44" t="s">
        <v>38</v>
      </c>
      <c r="T1" s="45" t="s">
        <v>57</v>
      </c>
      <c r="U1" s="45" t="s">
        <v>58</v>
      </c>
    </row>
    <row r="2" spans="1:21" x14ac:dyDescent="0.3">
      <c r="A2" s="99" t="s">
        <v>50</v>
      </c>
      <c r="B2" s="46" t="s">
        <v>54</v>
      </c>
      <c r="C2" s="46" t="s">
        <v>28</v>
      </c>
      <c r="D2" s="47" t="s">
        <v>55</v>
      </c>
      <c r="E2" s="48">
        <v>28</v>
      </c>
      <c r="F2" s="48">
        <v>2.48</v>
      </c>
      <c r="G2" s="48">
        <v>27.3</v>
      </c>
      <c r="H2" s="49"/>
      <c r="I2" s="48">
        <v>13.7</v>
      </c>
      <c r="J2" s="50">
        <v>33.1</v>
      </c>
      <c r="K2" s="51"/>
      <c r="L2" s="51"/>
      <c r="M2" s="47"/>
      <c r="N2" s="47"/>
      <c r="O2" s="47"/>
      <c r="P2" s="47"/>
      <c r="Q2" s="47"/>
      <c r="R2" s="52"/>
      <c r="S2" s="53">
        <v>7.6</v>
      </c>
      <c r="T2" s="54">
        <v>100.2</v>
      </c>
      <c r="U2" s="54">
        <v>160.13</v>
      </c>
    </row>
    <row r="3" spans="1:21" x14ac:dyDescent="0.3">
      <c r="A3" s="99" t="s">
        <v>51</v>
      </c>
      <c r="B3" s="46"/>
      <c r="C3" s="47"/>
      <c r="D3" s="47" t="s">
        <v>55</v>
      </c>
      <c r="E3" s="48">
        <v>31</v>
      </c>
      <c r="F3" s="48">
        <v>4.29</v>
      </c>
      <c r="G3" s="48">
        <v>23.2</v>
      </c>
      <c r="H3" s="49"/>
      <c r="I3" s="48">
        <v>13</v>
      </c>
      <c r="J3" s="50">
        <v>37.799999999999997</v>
      </c>
      <c r="K3" s="51"/>
      <c r="L3" s="51"/>
      <c r="M3" s="47"/>
      <c r="N3" s="47"/>
      <c r="O3" s="47"/>
      <c r="P3" s="47"/>
      <c r="Q3" s="47"/>
      <c r="R3" s="52"/>
      <c r="S3" s="53">
        <v>7.3</v>
      </c>
      <c r="T3" s="54">
        <v>142.52000000000001</v>
      </c>
      <c r="U3" s="54">
        <v>247.98</v>
      </c>
    </row>
    <row r="4" spans="1:21" x14ac:dyDescent="0.3">
      <c r="A4" s="100" t="s">
        <v>52</v>
      </c>
      <c r="B4" s="46"/>
      <c r="C4" s="47"/>
      <c r="D4" s="54" t="s">
        <v>69</v>
      </c>
      <c r="E4" s="48">
        <v>44</v>
      </c>
      <c r="F4" s="48">
        <v>8.1</v>
      </c>
      <c r="G4" s="48">
        <v>23.2</v>
      </c>
      <c r="H4" s="49"/>
      <c r="I4" s="48">
        <v>12.3</v>
      </c>
      <c r="J4" s="50">
        <v>39.700000000000003</v>
      </c>
      <c r="K4" s="51"/>
      <c r="L4" s="51"/>
      <c r="M4" s="47"/>
      <c r="N4" s="47"/>
      <c r="O4" s="47"/>
      <c r="P4" s="47"/>
      <c r="Q4" s="47"/>
      <c r="R4" s="52"/>
      <c r="S4" s="53">
        <v>7</v>
      </c>
      <c r="T4" s="54">
        <v>215.8</v>
      </c>
      <c r="U4" s="54">
        <v>357.5</v>
      </c>
    </row>
    <row r="5" spans="1:21" x14ac:dyDescent="0.3">
      <c r="A5" s="100" t="s">
        <v>53</v>
      </c>
      <c r="B5" s="46"/>
      <c r="C5" s="47"/>
      <c r="D5" s="54" t="s">
        <v>69</v>
      </c>
      <c r="E5" s="48">
        <v>52</v>
      </c>
      <c r="F5" s="48">
        <v>11.9</v>
      </c>
      <c r="G5" s="48">
        <v>26.4</v>
      </c>
      <c r="H5" s="49"/>
      <c r="I5" s="48">
        <v>10.8</v>
      </c>
      <c r="J5" s="50">
        <v>42.3</v>
      </c>
      <c r="K5" s="51"/>
      <c r="L5" s="51"/>
      <c r="M5" s="47"/>
      <c r="N5" s="47"/>
      <c r="O5" s="47"/>
      <c r="P5" s="47"/>
      <c r="Q5" s="47"/>
      <c r="R5" s="52"/>
      <c r="S5" s="53">
        <v>6.8</v>
      </c>
      <c r="T5" s="54"/>
      <c r="U5" s="54"/>
    </row>
    <row r="6" spans="1:21" x14ac:dyDescent="0.3">
      <c r="A6" s="100"/>
      <c r="B6" s="46"/>
      <c r="C6" s="47"/>
      <c r="D6" s="47"/>
      <c r="E6" s="48"/>
      <c r="F6" s="48"/>
      <c r="G6" s="48"/>
      <c r="H6" s="49"/>
      <c r="I6" s="48"/>
      <c r="J6" s="50"/>
      <c r="K6" s="51"/>
      <c r="L6" s="51"/>
      <c r="M6" s="47"/>
      <c r="N6" s="47"/>
      <c r="O6" s="47"/>
      <c r="P6" s="47"/>
      <c r="Q6" s="47"/>
      <c r="R6" s="52"/>
      <c r="S6" s="53"/>
      <c r="T6" s="54"/>
      <c r="U6" s="54"/>
    </row>
    <row r="7" spans="1:21" x14ac:dyDescent="0.3">
      <c r="A7" s="99" t="s">
        <v>50</v>
      </c>
      <c r="B7" s="46" t="s">
        <v>54</v>
      </c>
      <c r="C7" s="46" t="s">
        <v>30</v>
      </c>
      <c r="D7" s="47" t="s">
        <v>55</v>
      </c>
      <c r="E7" s="48">
        <v>20</v>
      </c>
      <c r="F7" s="48">
        <v>4.0999999999999996</v>
      </c>
      <c r="G7" s="48">
        <v>18.3</v>
      </c>
      <c r="H7" s="49"/>
      <c r="I7" s="48">
        <v>25</v>
      </c>
      <c r="J7" s="50">
        <v>35.5</v>
      </c>
      <c r="K7" s="51"/>
      <c r="L7" s="51"/>
      <c r="M7" s="47"/>
      <c r="N7" s="47"/>
      <c r="O7" s="47"/>
      <c r="P7" s="47"/>
      <c r="Q7" s="47"/>
      <c r="R7" s="52"/>
      <c r="S7" s="53">
        <v>6.4</v>
      </c>
      <c r="T7" s="54">
        <f>T2</f>
        <v>100.2</v>
      </c>
      <c r="U7" s="54">
        <f>U2</f>
        <v>160.13</v>
      </c>
    </row>
    <row r="8" spans="1:21" x14ac:dyDescent="0.3">
      <c r="A8" s="99" t="s">
        <v>51</v>
      </c>
      <c r="B8" s="47"/>
      <c r="C8" s="47"/>
      <c r="D8" s="47" t="s">
        <v>55</v>
      </c>
      <c r="E8" s="48">
        <v>27</v>
      </c>
      <c r="F8" s="48">
        <v>8.5</v>
      </c>
      <c r="G8" s="48">
        <v>16.399999999999999</v>
      </c>
      <c r="H8" s="49"/>
      <c r="I8" s="48">
        <v>24.9</v>
      </c>
      <c r="J8" s="48">
        <v>36.1</v>
      </c>
      <c r="K8" s="47"/>
      <c r="L8" s="47"/>
      <c r="M8" s="47"/>
      <c r="N8" s="47"/>
      <c r="O8" s="47"/>
      <c r="P8" s="47"/>
      <c r="Q8" s="47"/>
      <c r="R8" s="52"/>
      <c r="S8" s="53">
        <v>6.3</v>
      </c>
      <c r="T8" s="54">
        <v>142.52000000000001</v>
      </c>
      <c r="U8" s="54">
        <v>247.98</v>
      </c>
    </row>
    <row r="9" spans="1:21" x14ac:dyDescent="0.3">
      <c r="A9" s="100" t="s">
        <v>52</v>
      </c>
      <c r="B9" s="47"/>
      <c r="C9" s="47"/>
      <c r="D9" s="54" t="s">
        <v>69</v>
      </c>
      <c r="E9" s="48">
        <v>38</v>
      </c>
      <c r="F9" s="48">
        <v>11.9</v>
      </c>
      <c r="G9" s="48">
        <v>18.100000000000001</v>
      </c>
      <c r="H9" s="49"/>
      <c r="I9" s="48">
        <v>20.7</v>
      </c>
      <c r="J9" s="50">
        <v>36.6</v>
      </c>
      <c r="K9" s="51"/>
      <c r="L9" s="51"/>
      <c r="M9" s="47"/>
      <c r="N9" s="47"/>
      <c r="O9" s="47"/>
      <c r="P9" s="47"/>
      <c r="Q9" s="47"/>
      <c r="R9" s="52"/>
      <c r="S9" s="53">
        <v>6.3</v>
      </c>
      <c r="T9" s="54">
        <v>215.8</v>
      </c>
      <c r="U9" s="54">
        <v>357.5</v>
      </c>
    </row>
    <row r="10" spans="1:21" x14ac:dyDescent="0.3">
      <c r="A10" s="100" t="s">
        <v>53</v>
      </c>
      <c r="B10" s="47"/>
      <c r="C10" s="47"/>
      <c r="D10" s="54" t="s">
        <v>69</v>
      </c>
      <c r="E10" s="48">
        <v>47</v>
      </c>
      <c r="F10" s="48">
        <v>15.3</v>
      </c>
      <c r="G10" s="48">
        <v>15.5</v>
      </c>
      <c r="H10" s="49"/>
      <c r="I10" s="48">
        <v>19.899999999999999</v>
      </c>
      <c r="J10" s="50">
        <v>38.4</v>
      </c>
      <c r="K10" s="51"/>
      <c r="L10" s="51"/>
      <c r="M10" s="47"/>
      <c r="N10" s="47"/>
      <c r="O10" s="47"/>
      <c r="P10" s="47"/>
      <c r="Q10" s="47"/>
      <c r="R10" s="52"/>
      <c r="S10" s="53">
        <v>6.3</v>
      </c>
      <c r="T10" s="54"/>
      <c r="U10" s="54"/>
    </row>
    <row r="11" spans="1:21" x14ac:dyDescent="0.3">
      <c r="A11" s="100"/>
      <c r="B11" s="47"/>
      <c r="C11" s="47"/>
      <c r="D11" s="47"/>
      <c r="E11" s="48"/>
      <c r="F11" s="48"/>
      <c r="G11" s="48"/>
      <c r="H11" s="49"/>
      <c r="I11" s="48"/>
      <c r="J11" s="50"/>
      <c r="K11" s="51"/>
      <c r="L11" s="51"/>
      <c r="M11" s="47"/>
      <c r="N11" s="47"/>
      <c r="O11" s="47"/>
      <c r="P11" s="47"/>
      <c r="Q11" s="47"/>
      <c r="R11" s="52"/>
      <c r="S11" s="53"/>
      <c r="T11" s="54"/>
      <c r="U11" s="54"/>
    </row>
    <row r="12" spans="1:21" x14ac:dyDescent="0.3">
      <c r="A12" s="99" t="s">
        <v>50</v>
      </c>
      <c r="B12" s="46" t="s">
        <v>54</v>
      </c>
      <c r="C12" s="46" t="s">
        <v>11</v>
      </c>
      <c r="D12" s="47" t="s">
        <v>69</v>
      </c>
      <c r="E12" s="48">
        <v>30</v>
      </c>
      <c r="F12" s="48">
        <v>10.62</v>
      </c>
      <c r="G12" s="48">
        <v>16.899999999999999</v>
      </c>
      <c r="H12" s="49"/>
      <c r="I12" s="48">
        <v>24.8</v>
      </c>
      <c r="J12" s="50">
        <v>35.799999999999997</v>
      </c>
      <c r="K12" s="51"/>
      <c r="L12" s="51"/>
      <c r="M12" s="47"/>
      <c r="N12" s="47"/>
      <c r="O12" s="47"/>
      <c r="P12" s="47"/>
      <c r="Q12" s="47"/>
      <c r="R12" s="52"/>
      <c r="S12" s="53">
        <v>6</v>
      </c>
      <c r="T12" s="54">
        <f>T2</f>
        <v>100.2</v>
      </c>
      <c r="U12" s="54">
        <f>U2</f>
        <v>160.13</v>
      </c>
    </row>
    <row r="13" spans="1:21" x14ac:dyDescent="0.3">
      <c r="A13" s="99" t="s">
        <v>51</v>
      </c>
      <c r="B13" s="55"/>
      <c r="C13" s="56"/>
      <c r="D13" s="47" t="s">
        <v>69</v>
      </c>
      <c r="E13" s="57">
        <v>37</v>
      </c>
      <c r="F13" s="57">
        <v>11.06</v>
      </c>
      <c r="G13" s="57">
        <v>16.899999999999999</v>
      </c>
      <c r="H13" s="58"/>
      <c r="I13" s="57">
        <v>23.8</v>
      </c>
      <c r="J13" s="59">
        <v>37.700000000000003</v>
      </c>
      <c r="K13" s="60"/>
      <c r="L13" s="60"/>
      <c r="M13" s="56"/>
      <c r="N13" s="56"/>
      <c r="O13" s="56"/>
      <c r="P13" s="56"/>
      <c r="Q13" s="56"/>
      <c r="R13" s="61"/>
      <c r="S13" s="53">
        <v>5.9</v>
      </c>
      <c r="T13" s="54">
        <v>142.52000000000001</v>
      </c>
      <c r="U13" s="54">
        <v>247.98</v>
      </c>
    </row>
    <row r="14" spans="1:21" x14ac:dyDescent="0.3">
      <c r="A14" s="100" t="s">
        <v>52</v>
      </c>
      <c r="B14" s="54"/>
      <c r="C14" s="54"/>
      <c r="D14" s="54" t="s">
        <v>69</v>
      </c>
      <c r="E14" s="53">
        <v>52</v>
      </c>
      <c r="F14" s="53">
        <v>12.9</v>
      </c>
      <c r="G14" s="53">
        <v>22.5</v>
      </c>
      <c r="H14" s="53"/>
      <c r="I14" s="53">
        <v>20.8</v>
      </c>
      <c r="J14" s="53">
        <v>40.1</v>
      </c>
      <c r="K14" s="62"/>
      <c r="L14" s="62"/>
      <c r="M14" s="62"/>
      <c r="N14" s="62"/>
      <c r="O14" s="62"/>
      <c r="P14" s="62"/>
      <c r="Q14" s="62"/>
      <c r="R14" s="62"/>
      <c r="S14" s="53">
        <v>6</v>
      </c>
      <c r="T14" s="54">
        <v>215.8</v>
      </c>
      <c r="U14" s="54">
        <v>357.5</v>
      </c>
    </row>
    <row r="15" spans="1:21" x14ac:dyDescent="0.3">
      <c r="A15" s="100" t="s">
        <v>53</v>
      </c>
      <c r="B15" s="54"/>
      <c r="C15" s="54"/>
      <c r="D15" s="47" t="s">
        <v>69</v>
      </c>
      <c r="E15" s="53">
        <v>66</v>
      </c>
      <c r="F15" s="53">
        <v>19.5</v>
      </c>
      <c r="G15" s="53">
        <v>21.1</v>
      </c>
      <c r="H15" s="53"/>
      <c r="I15" s="53">
        <v>21.1</v>
      </c>
      <c r="J15" s="53">
        <v>42.6</v>
      </c>
      <c r="K15" s="62"/>
      <c r="L15" s="62"/>
      <c r="M15" s="62"/>
      <c r="N15" s="62"/>
      <c r="O15" s="62"/>
      <c r="P15" s="62"/>
      <c r="Q15" s="62"/>
      <c r="R15" s="62"/>
      <c r="S15" s="53">
        <v>5.8</v>
      </c>
      <c r="T15" s="54"/>
      <c r="U15" s="54"/>
    </row>
    <row r="16" spans="1:21" x14ac:dyDescent="0.3">
      <c r="A16" s="100"/>
      <c r="B16" s="54"/>
      <c r="C16" s="54"/>
      <c r="D16" s="47"/>
      <c r="E16" s="53"/>
      <c r="F16" s="53"/>
      <c r="G16" s="53"/>
      <c r="H16" s="53"/>
      <c r="I16" s="53"/>
      <c r="J16" s="53"/>
      <c r="K16" s="62"/>
      <c r="L16" s="62"/>
      <c r="M16" s="62"/>
      <c r="N16" s="62"/>
      <c r="O16" s="62"/>
      <c r="P16" s="62"/>
      <c r="Q16" s="62"/>
      <c r="R16" s="62"/>
      <c r="S16" s="53"/>
      <c r="T16" s="54"/>
      <c r="U16" s="54"/>
    </row>
    <row r="17" spans="1:21" x14ac:dyDescent="0.3">
      <c r="A17" s="99" t="s">
        <v>50</v>
      </c>
      <c r="B17" s="63" t="s">
        <v>54</v>
      </c>
      <c r="C17" s="63" t="s">
        <v>29</v>
      </c>
      <c r="D17" s="54" t="s">
        <v>55</v>
      </c>
      <c r="E17" s="53">
        <v>14</v>
      </c>
      <c r="F17" s="53">
        <v>3.12</v>
      </c>
      <c r="G17" s="53">
        <v>20.5</v>
      </c>
      <c r="H17" s="53"/>
      <c r="I17" s="53">
        <v>25.9</v>
      </c>
      <c r="J17" s="53">
        <v>39.200000000000003</v>
      </c>
      <c r="K17" s="62"/>
      <c r="L17" s="62"/>
      <c r="M17" s="62"/>
      <c r="N17" s="62"/>
      <c r="O17" s="62"/>
      <c r="P17" s="62"/>
      <c r="Q17" s="62"/>
      <c r="R17" s="62"/>
      <c r="S17" s="53">
        <v>7.7</v>
      </c>
      <c r="T17" s="54">
        <f>T2</f>
        <v>100.2</v>
      </c>
      <c r="U17" s="54">
        <f>U2</f>
        <v>160.13</v>
      </c>
    </row>
    <row r="18" spans="1:21" x14ac:dyDescent="0.3">
      <c r="A18" s="99" t="str">
        <f t="shared" ref="A18:A20" si="0">A3</f>
        <v>22.05.23.</v>
      </c>
      <c r="B18" s="54"/>
      <c r="C18" s="54"/>
      <c r="D18" s="54" t="s">
        <v>55</v>
      </c>
      <c r="E18" s="53">
        <v>23</v>
      </c>
      <c r="F18" s="53">
        <v>6.1</v>
      </c>
      <c r="G18" s="53">
        <v>19.7</v>
      </c>
      <c r="H18" s="53"/>
      <c r="I18" s="53">
        <v>25.4</v>
      </c>
      <c r="J18" s="53">
        <v>35.5</v>
      </c>
      <c r="K18" s="62"/>
      <c r="L18" s="62"/>
      <c r="M18" s="62"/>
      <c r="N18" s="62"/>
      <c r="O18" s="62"/>
      <c r="P18" s="62"/>
      <c r="Q18" s="62"/>
      <c r="R18" s="62"/>
      <c r="S18" s="53">
        <v>7.7</v>
      </c>
      <c r="T18" s="54">
        <v>142.52000000000001</v>
      </c>
      <c r="U18" s="54">
        <v>247.98</v>
      </c>
    </row>
    <row r="19" spans="1:21" x14ac:dyDescent="0.3">
      <c r="A19" s="100" t="str">
        <f t="shared" si="0"/>
        <v>29.05.23.</v>
      </c>
      <c r="B19" s="54"/>
      <c r="C19" s="54"/>
      <c r="D19" s="54" t="s">
        <v>69</v>
      </c>
      <c r="E19" s="53">
        <v>35</v>
      </c>
      <c r="F19" s="53">
        <v>6.9</v>
      </c>
      <c r="G19" s="53">
        <v>22.7</v>
      </c>
      <c r="H19" s="53"/>
      <c r="I19" s="53">
        <v>22.8</v>
      </c>
      <c r="J19" s="53">
        <v>39</v>
      </c>
      <c r="K19" s="62"/>
      <c r="L19" s="62"/>
      <c r="M19" s="62"/>
      <c r="N19" s="62"/>
      <c r="O19" s="62"/>
      <c r="P19" s="62"/>
      <c r="Q19" s="62"/>
      <c r="R19" s="62"/>
      <c r="S19" s="53">
        <v>7.4</v>
      </c>
      <c r="T19" s="54">
        <v>215.8</v>
      </c>
      <c r="U19" s="54">
        <v>357.5</v>
      </c>
    </row>
    <row r="20" spans="1:21" x14ac:dyDescent="0.3">
      <c r="A20" s="100" t="str">
        <f t="shared" si="0"/>
        <v>5.06.23.</v>
      </c>
      <c r="B20" s="54"/>
      <c r="C20" s="54"/>
      <c r="D20" s="54" t="s">
        <v>69</v>
      </c>
      <c r="E20" s="53">
        <v>43</v>
      </c>
      <c r="F20" s="53">
        <v>8.9499999999999993</v>
      </c>
      <c r="G20" s="53">
        <v>21.3</v>
      </c>
      <c r="H20" s="53"/>
      <c r="I20" s="53">
        <v>20.7</v>
      </c>
      <c r="J20" s="53">
        <v>37.9</v>
      </c>
      <c r="K20" s="62"/>
      <c r="L20" s="62"/>
      <c r="M20" s="62"/>
      <c r="N20" s="62"/>
      <c r="O20" s="62"/>
      <c r="P20" s="62"/>
      <c r="Q20" s="62"/>
      <c r="R20" s="62"/>
      <c r="S20" s="53">
        <v>7.2</v>
      </c>
      <c r="T20" s="54"/>
      <c r="U20" s="54"/>
    </row>
    <row r="21" spans="1:21" x14ac:dyDescent="0.3">
      <c r="A21" s="100"/>
      <c r="B21" s="54"/>
      <c r="C21" s="54"/>
      <c r="D21" s="54"/>
      <c r="E21" s="53"/>
      <c r="F21" s="53"/>
      <c r="G21" s="53"/>
      <c r="H21" s="53"/>
      <c r="I21" s="53"/>
      <c r="J21" s="53"/>
      <c r="K21" s="62"/>
      <c r="L21" s="62"/>
      <c r="M21" s="62"/>
      <c r="N21" s="62"/>
      <c r="O21" s="62"/>
      <c r="P21" s="62"/>
      <c r="Q21" s="62"/>
      <c r="R21" s="62"/>
      <c r="S21" s="53"/>
      <c r="T21" s="54"/>
      <c r="U21" s="54"/>
    </row>
    <row r="24" spans="1:21" x14ac:dyDescent="0.3">
      <c r="C24" t="s">
        <v>46</v>
      </c>
      <c r="D24" t="s">
        <v>47</v>
      </c>
      <c r="E24" t="s">
        <v>8</v>
      </c>
      <c r="F24" t="s">
        <v>7</v>
      </c>
    </row>
    <row r="25" spans="1:21" x14ac:dyDescent="0.3">
      <c r="B25" t="s">
        <v>48</v>
      </c>
    </row>
    <row r="26" spans="1:21" x14ac:dyDescent="0.3">
      <c r="B26" t="s">
        <v>35</v>
      </c>
    </row>
    <row r="27" spans="1:21" x14ac:dyDescent="0.3">
      <c r="B27" t="s">
        <v>36</v>
      </c>
    </row>
    <row r="28" spans="1:21" x14ac:dyDescent="0.3">
      <c r="B28" t="s">
        <v>44</v>
      </c>
    </row>
    <row r="29" spans="1:21" x14ac:dyDescent="0.3">
      <c r="B29" t="s">
        <v>45</v>
      </c>
    </row>
    <row r="30" spans="1:21" x14ac:dyDescent="0.3">
      <c r="C30" t="s">
        <v>49</v>
      </c>
    </row>
    <row r="31" spans="1:21" x14ac:dyDescent="0.3">
      <c r="C31" t="s">
        <v>46</v>
      </c>
      <c r="D31" t="s">
        <v>47</v>
      </c>
      <c r="E31" t="s">
        <v>8</v>
      </c>
      <c r="F31" t="s">
        <v>7</v>
      </c>
    </row>
    <row r="32" spans="1:21" x14ac:dyDescent="0.3">
      <c r="B32" t="s">
        <v>48</v>
      </c>
    </row>
    <row r="33" spans="2:2" x14ac:dyDescent="0.3">
      <c r="B33" t="s">
        <v>35</v>
      </c>
    </row>
    <row r="34" spans="2:2" x14ac:dyDescent="0.3">
      <c r="B34" t="s">
        <v>36</v>
      </c>
    </row>
    <row r="35" spans="2:2" x14ac:dyDescent="0.3">
      <c r="B35" t="s">
        <v>44</v>
      </c>
    </row>
    <row r="36" spans="2:2" x14ac:dyDescent="0.3">
      <c r="B36" t="s">
        <v>45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3"/>
  <sheetViews>
    <sheetView zoomScale="80" zoomScaleNormal="80" workbookViewId="0">
      <pane ySplit="1" topLeftCell="A11" activePane="bottomLeft" state="frozen"/>
      <selection pane="bottomLeft" activeCell="F20" sqref="F20"/>
    </sheetView>
  </sheetViews>
  <sheetFormatPr defaultRowHeight="14.4" x14ac:dyDescent="0.3"/>
  <cols>
    <col min="1" max="1" width="11.5546875" customWidth="1"/>
    <col min="2" max="2" width="14.109375" customWidth="1"/>
    <col min="3" max="3" width="32.44140625" customWidth="1"/>
    <col min="4" max="4" width="21.109375" bestFit="1" customWidth="1"/>
    <col min="5" max="5" width="16.6640625" customWidth="1"/>
    <col min="6" max="6" width="11.88671875" customWidth="1"/>
    <col min="7" max="7" width="10.5546875" customWidth="1"/>
    <col min="8" max="8" width="11.5546875" hidden="1" customWidth="1"/>
    <col min="9" max="10" width="11" customWidth="1"/>
    <col min="11" max="11" width="0.109375" hidden="1" customWidth="1"/>
    <col min="12" max="12" width="8.33203125" hidden="1" customWidth="1"/>
    <col min="13" max="13" width="7.6640625" hidden="1" customWidth="1"/>
    <col min="14" max="14" width="14.44140625" hidden="1" customWidth="1"/>
    <col min="15" max="15" width="6.5546875" hidden="1" customWidth="1"/>
    <col min="16" max="16" width="6.33203125" hidden="1" customWidth="1"/>
    <col min="17" max="17" width="6.88671875" hidden="1" customWidth="1"/>
    <col min="18" max="18" width="10.5546875" hidden="1" customWidth="1"/>
    <col min="19" max="19" width="9.109375" style="22"/>
  </cols>
  <sheetData>
    <row r="1" spans="1:21" ht="41.4" x14ac:dyDescent="0.3">
      <c r="A1" s="9" t="s">
        <v>0</v>
      </c>
      <c r="B1" s="73" t="s">
        <v>1</v>
      </c>
      <c r="C1" s="73" t="s">
        <v>3</v>
      </c>
      <c r="D1" s="73" t="s">
        <v>2</v>
      </c>
      <c r="E1" s="73" t="s">
        <v>4</v>
      </c>
      <c r="F1" s="73" t="s">
        <v>5</v>
      </c>
      <c r="G1" s="73" t="s">
        <v>14</v>
      </c>
      <c r="H1" s="73" t="s">
        <v>6</v>
      </c>
      <c r="I1" s="73" t="s">
        <v>23</v>
      </c>
      <c r="J1" s="74" t="s">
        <v>37</v>
      </c>
      <c r="K1" s="73" t="s">
        <v>21</v>
      </c>
      <c r="L1" s="73" t="s">
        <v>16</v>
      </c>
      <c r="M1" s="73" t="s">
        <v>17</v>
      </c>
      <c r="N1" s="74" t="s">
        <v>22</v>
      </c>
      <c r="O1" s="73" t="s">
        <v>18</v>
      </c>
      <c r="P1" s="73" t="s">
        <v>19</v>
      </c>
      <c r="Q1" s="73" t="s">
        <v>20</v>
      </c>
      <c r="R1" s="73" t="s">
        <v>24</v>
      </c>
      <c r="S1" s="75" t="s">
        <v>38</v>
      </c>
      <c r="T1" s="76" t="s">
        <v>57</v>
      </c>
      <c r="U1" s="76" t="s">
        <v>58</v>
      </c>
    </row>
    <row r="2" spans="1:21" x14ac:dyDescent="0.3">
      <c r="A2" s="4" t="str">
        <f>Vidzeme!A12</f>
        <v>15.05.23.</v>
      </c>
      <c r="B2" s="77" t="s">
        <v>13</v>
      </c>
      <c r="C2" s="77" t="s">
        <v>9</v>
      </c>
      <c r="D2" s="78" t="s">
        <v>55</v>
      </c>
      <c r="E2" s="79">
        <v>15</v>
      </c>
      <c r="F2" s="79">
        <v>1.4</v>
      </c>
      <c r="G2" s="79">
        <v>29.1</v>
      </c>
      <c r="H2" s="80"/>
      <c r="I2" s="79">
        <v>14.2</v>
      </c>
      <c r="J2" s="79">
        <v>37.299999999999997</v>
      </c>
      <c r="K2" s="78"/>
      <c r="L2" s="78"/>
      <c r="M2" s="78"/>
      <c r="N2" s="78"/>
      <c r="O2" s="78"/>
      <c r="P2" s="78"/>
      <c r="Q2" s="78"/>
      <c r="R2" s="81"/>
      <c r="S2" s="82">
        <v>7.3</v>
      </c>
      <c r="T2" s="83">
        <v>108.15</v>
      </c>
      <c r="U2" s="83">
        <v>203.1</v>
      </c>
    </row>
    <row r="3" spans="1:21" x14ac:dyDescent="0.3">
      <c r="A3" s="4" t="str">
        <f>Vidzeme!A13</f>
        <v>22.05.23.</v>
      </c>
      <c r="B3" s="77"/>
      <c r="C3" s="77"/>
      <c r="D3" s="83" t="s">
        <v>72</v>
      </c>
      <c r="E3" s="79">
        <v>22</v>
      </c>
      <c r="F3" s="79">
        <v>3.6</v>
      </c>
      <c r="G3" s="79">
        <v>20.2</v>
      </c>
      <c r="H3" s="80"/>
      <c r="I3" s="79">
        <v>12.2</v>
      </c>
      <c r="J3" s="79">
        <v>40.700000000000003</v>
      </c>
      <c r="K3" s="78"/>
      <c r="L3" s="78"/>
      <c r="M3" s="78"/>
      <c r="N3" s="78"/>
      <c r="O3" s="78"/>
      <c r="P3" s="78"/>
      <c r="Q3" s="78"/>
      <c r="R3" s="81"/>
      <c r="S3" s="82">
        <v>6.9</v>
      </c>
      <c r="T3" s="83">
        <v>183.8</v>
      </c>
      <c r="U3" s="83">
        <v>295.36</v>
      </c>
    </row>
    <row r="4" spans="1:21" x14ac:dyDescent="0.3">
      <c r="A4" s="24" t="str">
        <f>Vidzeme!A14</f>
        <v>29.05.23.</v>
      </c>
      <c r="B4" s="77"/>
      <c r="C4" s="77"/>
      <c r="D4" s="83" t="s">
        <v>74</v>
      </c>
      <c r="E4" s="79">
        <v>30</v>
      </c>
      <c r="F4" s="79">
        <v>8</v>
      </c>
      <c r="G4" s="79">
        <v>22.7</v>
      </c>
      <c r="H4" s="80"/>
      <c r="I4" s="79">
        <v>12.7</v>
      </c>
      <c r="J4" s="79">
        <v>44.7</v>
      </c>
      <c r="K4" s="78"/>
      <c r="L4" s="78"/>
      <c r="M4" s="78"/>
      <c r="N4" s="78"/>
      <c r="O4" s="78"/>
      <c r="P4" s="78"/>
      <c r="Q4" s="78"/>
      <c r="R4" s="81"/>
      <c r="S4" s="82">
        <v>6.7</v>
      </c>
      <c r="T4" s="83">
        <v>241.27</v>
      </c>
      <c r="U4" s="83">
        <v>410.43</v>
      </c>
    </row>
    <row r="5" spans="1:21" x14ac:dyDescent="0.3">
      <c r="A5" s="25" t="str">
        <f>Vidzeme!A15</f>
        <v>5.06.23.</v>
      </c>
      <c r="B5" s="77"/>
      <c r="C5" s="77"/>
      <c r="D5" s="83" t="s">
        <v>74</v>
      </c>
      <c r="E5" s="79">
        <v>45</v>
      </c>
      <c r="F5" s="79">
        <v>12</v>
      </c>
      <c r="G5" s="79">
        <v>27.9</v>
      </c>
      <c r="H5" s="80"/>
      <c r="I5" s="79">
        <v>8.1999999999999993</v>
      </c>
      <c r="J5" s="79">
        <v>44.7</v>
      </c>
      <c r="K5" s="78"/>
      <c r="L5" s="78"/>
      <c r="M5" s="78"/>
      <c r="N5" s="78"/>
      <c r="O5" s="78"/>
      <c r="P5" s="78"/>
      <c r="Q5" s="78"/>
      <c r="R5" s="81"/>
      <c r="S5" s="82">
        <v>6.8</v>
      </c>
      <c r="T5" s="83"/>
      <c r="U5" s="83"/>
    </row>
    <row r="6" spans="1:21" x14ac:dyDescent="0.3">
      <c r="A6" s="4"/>
      <c r="B6" s="77"/>
      <c r="C6" s="77"/>
      <c r="D6" s="78"/>
      <c r="E6" s="79"/>
      <c r="F6" s="79"/>
      <c r="G6" s="79"/>
      <c r="H6" s="80"/>
      <c r="I6" s="79"/>
      <c r="J6" s="79"/>
      <c r="K6" s="78"/>
      <c r="L6" s="78"/>
      <c r="M6" s="78"/>
      <c r="N6" s="78"/>
      <c r="O6" s="78"/>
      <c r="P6" s="78"/>
      <c r="Q6" s="78"/>
      <c r="R6" s="81"/>
      <c r="S6" s="82"/>
      <c r="T6" s="83"/>
      <c r="U6" s="83"/>
    </row>
    <row r="7" spans="1:21" x14ac:dyDescent="0.3">
      <c r="A7" s="4" t="str">
        <f>Vidzeme!A12</f>
        <v>15.05.23.</v>
      </c>
      <c r="B7" s="77" t="s">
        <v>8</v>
      </c>
      <c r="C7" s="77" t="s">
        <v>10</v>
      </c>
      <c r="D7" s="78" t="s">
        <v>55</v>
      </c>
      <c r="E7" s="79">
        <v>13</v>
      </c>
      <c r="F7" s="79">
        <v>6.2</v>
      </c>
      <c r="G7" s="79">
        <v>16</v>
      </c>
      <c r="H7" s="80"/>
      <c r="I7" s="79">
        <v>25</v>
      </c>
      <c r="J7" s="79">
        <v>34.700000000000003</v>
      </c>
      <c r="K7" s="78"/>
      <c r="L7" s="78"/>
      <c r="M7" s="78"/>
      <c r="N7" s="78"/>
      <c r="O7" s="78"/>
      <c r="P7" s="78"/>
      <c r="Q7" s="78"/>
      <c r="R7" s="81"/>
      <c r="S7" s="82">
        <v>6.3</v>
      </c>
      <c r="T7" s="83">
        <f>T2</f>
        <v>108.15</v>
      </c>
      <c r="U7" s="83">
        <f>U2</f>
        <v>203.1</v>
      </c>
    </row>
    <row r="8" spans="1:21" x14ac:dyDescent="0.3">
      <c r="A8" s="4" t="str">
        <f>Vidzeme!A13</f>
        <v>22.05.23.</v>
      </c>
      <c r="B8" s="77"/>
      <c r="C8" s="77"/>
      <c r="D8" s="83" t="s">
        <v>80</v>
      </c>
      <c r="E8" s="79">
        <v>23</v>
      </c>
      <c r="F8" s="79">
        <v>15</v>
      </c>
      <c r="G8" s="79">
        <v>13.6</v>
      </c>
      <c r="H8" s="80"/>
      <c r="I8" s="79">
        <v>23.8</v>
      </c>
      <c r="J8" s="79">
        <v>35</v>
      </c>
      <c r="K8" s="78"/>
      <c r="L8" s="78"/>
      <c r="M8" s="78"/>
      <c r="N8" s="78"/>
      <c r="O8" s="78"/>
      <c r="P8" s="78"/>
      <c r="Q8" s="78"/>
      <c r="R8" s="81"/>
      <c r="S8" s="82">
        <v>6.2</v>
      </c>
      <c r="T8" s="83">
        <v>183.8</v>
      </c>
      <c r="U8" s="83">
        <v>295.36</v>
      </c>
    </row>
    <row r="9" spans="1:21" x14ac:dyDescent="0.3">
      <c r="A9" s="24" t="str">
        <f>Vidzeme!A14</f>
        <v>29.05.23.</v>
      </c>
      <c r="B9" s="77"/>
      <c r="C9" s="77"/>
      <c r="D9" s="83" t="s">
        <v>80</v>
      </c>
      <c r="E9" s="79">
        <v>35</v>
      </c>
      <c r="F9" s="79">
        <v>18</v>
      </c>
      <c r="G9" s="79">
        <v>13.9</v>
      </c>
      <c r="H9" s="80"/>
      <c r="I9" s="79">
        <v>22.4</v>
      </c>
      <c r="J9" s="79">
        <v>38.700000000000003</v>
      </c>
      <c r="K9" s="78"/>
      <c r="L9" s="78"/>
      <c r="M9" s="78"/>
      <c r="N9" s="78"/>
      <c r="O9" s="78"/>
      <c r="P9" s="78"/>
      <c r="Q9" s="78"/>
      <c r="R9" s="81"/>
      <c r="S9" s="82">
        <v>6.1</v>
      </c>
      <c r="T9" s="83">
        <v>241.27</v>
      </c>
      <c r="U9" s="83">
        <v>410.43</v>
      </c>
    </row>
    <row r="10" spans="1:21" x14ac:dyDescent="0.3">
      <c r="A10" s="25" t="str">
        <f>Vidzeme!A15</f>
        <v>5.06.23.</v>
      </c>
      <c r="B10" s="77"/>
      <c r="C10" s="77"/>
      <c r="D10" s="78" t="s">
        <v>80</v>
      </c>
      <c r="E10" s="79">
        <v>40</v>
      </c>
      <c r="F10" s="79">
        <v>18.5</v>
      </c>
      <c r="G10" s="79">
        <v>15.3</v>
      </c>
      <c r="H10" s="80"/>
      <c r="I10" s="79">
        <v>18.600000000000001</v>
      </c>
      <c r="J10" s="79">
        <v>36.1</v>
      </c>
      <c r="K10" s="78"/>
      <c r="L10" s="78"/>
      <c r="M10" s="78"/>
      <c r="N10" s="78"/>
      <c r="O10" s="78"/>
      <c r="P10" s="78"/>
      <c r="Q10" s="78"/>
      <c r="R10" s="81"/>
      <c r="S10" s="82">
        <v>6.2</v>
      </c>
      <c r="T10" s="83"/>
      <c r="U10" s="83"/>
    </row>
    <row r="11" spans="1:21" x14ac:dyDescent="0.3">
      <c r="A11" s="4"/>
      <c r="B11" s="77"/>
      <c r="C11" s="77"/>
      <c r="D11" s="78"/>
      <c r="E11" s="79"/>
      <c r="F11" s="79"/>
      <c r="G11" s="79"/>
      <c r="H11" s="80"/>
      <c r="I11" s="79"/>
      <c r="J11" s="79"/>
      <c r="K11" s="78"/>
      <c r="L11" s="78"/>
      <c r="M11" s="78"/>
      <c r="N11" s="78"/>
      <c r="O11" s="78"/>
      <c r="P11" s="78"/>
      <c r="Q11" s="78"/>
      <c r="R11" s="81"/>
      <c r="S11" s="82"/>
      <c r="T11" s="83"/>
      <c r="U11" s="83"/>
    </row>
    <row r="12" spans="1:21" x14ac:dyDescent="0.3">
      <c r="A12" s="4" t="str">
        <f>Vidzeme!A12</f>
        <v>15.05.23.</v>
      </c>
      <c r="B12" s="77" t="s">
        <v>8</v>
      </c>
      <c r="C12" s="77" t="s">
        <v>12</v>
      </c>
      <c r="D12" s="78" t="s">
        <v>55</v>
      </c>
      <c r="E12" s="79">
        <v>20</v>
      </c>
      <c r="F12" s="79">
        <v>4.9000000000000004</v>
      </c>
      <c r="G12" s="79">
        <v>18.8</v>
      </c>
      <c r="H12" s="80"/>
      <c r="I12" s="79">
        <v>28.1</v>
      </c>
      <c r="J12" s="79">
        <v>34.700000000000003</v>
      </c>
      <c r="K12" s="78"/>
      <c r="L12" s="78"/>
      <c r="M12" s="78"/>
      <c r="N12" s="78"/>
      <c r="O12" s="78"/>
      <c r="P12" s="78"/>
      <c r="Q12" s="78"/>
      <c r="R12" s="81"/>
      <c r="S12" s="82">
        <v>6.2</v>
      </c>
      <c r="T12" s="83">
        <f>T2</f>
        <v>108.15</v>
      </c>
      <c r="U12" s="83">
        <f>U2</f>
        <v>203.1</v>
      </c>
    </row>
    <row r="13" spans="1:21" x14ac:dyDescent="0.3">
      <c r="A13" s="4" t="str">
        <f>Vidzeme!A13</f>
        <v>22.05.23.</v>
      </c>
      <c r="B13" s="84"/>
      <c r="C13" s="84"/>
      <c r="D13" s="83" t="s">
        <v>80</v>
      </c>
      <c r="E13" s="85">
        <v>30</v>
      </c>
      <c r="F13" s="85">
        <v>10</v>
      </c>
      <c r="G13" s="85">
        <v>19</v>
      </c>
      <c r="H13" s="86"/>
      <c r="I13" s="85">
        <v>22.8</v>
      </c>
      <c r="J13" s="85">
        <v>37.5</v>
      </c>
      <c r="K13" s="87"/>
      <c r="L13" s="87"/>
      <c r="M13" s="87"/>
      <c r="N13" s="87"/>
      <c r="O13" s="87"/>
      <c r="P13" s="87"/>
      <c r="Q13" s="87"/>
      <c r="R13" s="88"/>
      <c r="S13" s="82">
        <v>5.9</v>
      </c>
      <c r="T13" s="83">
        <v>183.8</v>
      </c>
      <c r="U13" s="83">
        <v>295.36</v>
      </c>
    </row>
    <row r="14" spans="1:21" x14ac:dyDescent="0.3">
      <c r="A14" s="24" t="str">
        <f>Vidzeme!A14</f>
        <v>29.05.23.</v>
      </c>
      <c r="B14" s="89"/>
      <c r="C14" s="89"/>
      <c r="D14" s="83" t="s">
        <v>73</v>
      </c>
      <c r="E14" s="82">
        <v>46</v>
      </c>
      <c r="F14" s="82">
        <v>12</v>
      </c>
      <c r="G14" s="82">
        <v>22.2</v>
      </c>
      <c r="H14" s="82"/>
      <c r="I14" s="82">
        <v>19.3</v>
      </c>
      <c r="J14" s="82">
        <v>42.1</v>
      </c>
      <c r="K14" s="90"/>
      <c r="L14" s="90"/>
      <c r="M14" s="90"/>
      <c r="N14" s="90"/>
      <c r="O14" s="90"/>
      <c r="P14" s="90"/>
      <c r="Q14" s="90"/>
      <c r="R14" s="90"/>
      <c r="S14" s="82">
        <v>5.9</v>
      </c>
      <c r="T14" s="83">
        <v>241.27</v>
      </c>
      <c r="U14" s="83">
        <v>410.43</v>
      </c>
    </row>
    <row r="15" spans="1:21" x14ac:dyDescent="0.3">
      <c r="A15" s="25" t="str">
        <f>Vidzeme!A15</f>
        <v>5.06.23.</v>
      </c>
      <c r="B15" s="91"/>
      <c r="C15" s="91"/>
      <c r="D15" s="83" t="s">
        <v>73</v>
      </c>
      <c r="E15" s="92">
        <v>49</v>
      </c>
      <c r="F15" s="92">
        <v>12.5</v>
      </c>
      <c r="G15" s="92">
        <v>25.8</v>
      </c>
      <c r="H15" s="93"/>
      <c r="I15" s="92">
        <v>14.5</v>
      </c>
      <c r="J15" s="92">
        <v>45.4</v>
      </c>
      <c r="K15" s="94"/>
      <c r="L15" s="94"/>
      <c r="M15" s="94"/>
      <c r="N15" s="94"/>
      <c r="O15" s="94"/>
      <c r="P15" s="94"/>
      <c r="Q15" s="94"/>
      <c r="R15" s="95"/>
      <c r="S15" s="82">
        <v>5.7</v>
      </c>
      <c r="T15" s="83"/>
      <c r="U15" s="83"/>
    </row>
    <row r="16" spans="1:21" x14ac:dyDescent="0.3">
      <c r="A16" s="10"/>
      <c r="B16" s="89"/>
      <c r="C16" s="89"/>
      <c r="D16" s="94"/>
      <c r="E16" s="82"/>
      <c r="F16" s="82"/>
      <c r="G16" s="82"/>
      <c r="H16" s="82"/>
      <c r="I16" s="82"/>
      <c r="J16" s="82"/>
      <c r="K16" s="90"/>
      <c r="L16" s="90"/>
      <c r="M16" s="90"/>
      <c r="N16" s="90"/>
      <c r="O16" s="90"/>
      <c r="P16" s="90"/>
      <c r="Q16" s="90"/>
      <c r="R16" s="90"/>
      <c r="S16" s="82"/>
      <c r="T16" s="83"/>
      <c r="U16" s="83"/>
    </row>
    <row r="17" spans="1:21" x14ac:dyDescent="0.3">
      <c r="A17" s="4" t="str">
        <f>Vidzeme!A12</f>
        <v>15.05.23.</v>
      </c>
      <c r="B17" s="77" t="s">
        <v>8</v>
      </c>
      <c r="C17" s="77" t="s">
        <v>31</v>
      </c>
      <c r="D17" s="78" t="s">
        <v>56</v>
      </c>
      <c r="E17" s="79">
        <v>20</v>
      </c>
      <c r="F17" s="96">
        <v>3</v>
      </c>
      <c r="G17" s="79">
        <v>25.7</v>
      </c>
      <c r="H17" s="79"/>
      <c r="I17" s="79">
        <v>15.9</v>
      </c>
      <c r="J17" s="79">
        <v>45.5</v>
      </c>
      <c r="K17" s="90"/>
      <c r="L17" s="90"/>
      <c r="M17" s="90"/>
      <c r="N17" s="90"/>
      <c r="O17" s="90"/>
      <c r="P17" s="90"/>
      <c r="Q17" s="90"/>
      <c r="R17" s="90"/>
      <c r="S17" s="82">
        <v>6.8</v>
      </c>
      <c r="T17" s="83">
        <f>T2</f>
        <v>108.15</v>
      </c>
      <c r="U17" s="83">
        <f>U2</f>
        <v>203.1</v>
      </c>
    </row>
    <row r="18" spans="1:21" x14ac:dyDescent="0.3">
      <c r="A18" s="4" t="str">
        <f>Vidzeme!A13</f>
        <v>22.05.23.</v>
      </c>
      <c r="B18" s="78"/>
      <c r="C18" s="78"/>
      <c r="D18" s="83" t="s">
        <v>72</v>
      </c>
      <c r="E18" s="79">
        <v>26</v>
      </c>
      <c r="F18" s="79">
        <v>8.1</v>
      </c>
      <c r="G18" s="79">
        <v>19.5</v>
      </c>
      <c r="H18" s="79"/>
      <c r="I18" s="79">
        <v>15.3</v>
      </c>
      <c r="J18" s="79">
        <v>42.7</v>
      </c>
      <c r="K18" s="90"/>
      <c r="L18" s="90"/>
      <c r="M18" s="90"/>
      <c r="N18" s="90"/>
      <c r="O18" s="90"/>
      <c r="P18" s="90"/>
      <c r="Q18" s="90"/>
      <c r="R18" s="90"/>
      <c r="S18" s="82">
        <v>6.8</v>
      </c>
      <c r="T18" s="83">
        <v>183.8</v>
      </c>
      <c r="U18" s="83">
        <v>295.36</v>
      </c>
    </row>
    <row r="19" spans="1:21" x14ac:dyDescent="0.3">
      <c r="A19" s="24" t="str">
        <f>Vidzeme!A14</f>
        <v>29.05.23.</v>
      </c>
      <c r="B19" s="78"/>
      <c r="C19" s="78"/>
      <c r="D19" s="83" t="s">
        <v>74</v>
      </c>
      <c r="E19" s="79">
        <v>46</v>
      </c>
      <c r="F19" s="79">
        <v>11.3</v>
      </c>
      <c r="G19" s="79">
        <v>22.3</v>
      </c>
      <c r="H19" s="79"/>
      <c r="I19" s="79">
        <v>16.8</v>
      </c>
      <c r="J19" s="79">
        <v>46.5</v>
      </c>
      <c r="K19" s="90"/>
      <c r="L19" s="90"/>
      <c r="M19" s="90"/>
      <c r="N19" s="90"/>
      <c r="O19" s="90"/>
      <c r="P19" s="90"/>
      <c r="Q19" s="90"/>
      <c r="R19" s="90"/>
      <c r="S19" s="82">
        <v>6.5</v>
      </c>
      <c r="T19" s="83">
        <v>241.27</v>
      </c>
      <c r="U19" s="83">
        <v>410.43</v>
      </c>
    </row>
    <row r="20" spans="1:21" x14ac:dyDescent="0.3">
      <c r="A20" s="25" t="str">
        <f>Vidzeme!A15</f>
        <v>5.06.23.</v>
      </c>
      <c r="B20" s="83"/>
      <c r="C20" s="83"/>
      <c r="D20" s="83" t="s">
        <v>74</v>
      </c>
      <c r="E20" s="82">
        <v>50</v>
      </c>
      <c r="F20" s="82">
        <v>12</v>
      </c>
      <c r="G20" s="82">
        <v>24.2</v>
      </c>
      <c r="H20" s="82"/>
      <c r="I20" s="82">
        <v>13.7</v>
      </c>
      <c r="J20" s="82">
        <v>46.7</v>
      </c>
      <c r="K20" s="90"/>
      <c r="L20" s="90"/>
      <c r="M20" s="90"/>
      <c r="N20" s="90"/>
      <c r="O20" s="90"/>
      <c r="P20" s="90"/>
      <c r="Q20" s="90"/>
      <c r="R20" s="90"/>
      <c r="S20" s="82">
        <v>6.5</v>
      </c>
      <c r="T20" s="83"/>
      <c r="U20" s="83"/>
    </row>
    <row r="21" spans="1:21" x14ac:dyDescent="0.3">
      <c r="A21" s="10"/>
      <c r="B21" s="83"/>
      <c r="C21" s="83"/>
      <c r="D21" s="83"/>
      <c r="E21" s="82"/>
      <c r="F21" s="82"/>
      <c r="G21" s="82"/>
      <c r="H21" s="82"/>
      <c r="I21" s="82"/>
      <c r="J21" s="82"/>
      <c r="K21" s="90"/>
      <c r="L21" s="90"/>
      <c r="M21" s="90"/>
      <c r="N21" s="90"/>
      <c r="O21" s="90"/>
      <c r="P21" s="90"/>
      <c r="Q21" s="90"/>
      <c r="R21" s="90"/>
      <c r="S21" s="82"/>
      <c r="T21" s="83"/>
      <c r="U21" s="83"/>
    </row>
    <row r="23" spans="1:21" x14ac:dyDescent="0.3">
      <c r="T23" t="s">
        <v>70</v>
      </c>
      <c r="U23">
        <v>257.95999999999998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6"/>
  <sheetViews>
    <sheetView tabSelected="1" zoomScale="80" zoomScaleNormal="80" workbookViewId="0">
      <pane ySplit="1" topLeftCell="A2" activePane="bottomLeft" state="frozen"/>
      <selection pane="bottomLeft" activeCell="W15" sqref="W15"/>
    </sheetView>
  </sheetViews>
  <sheetFormatPr defaultRowHeight="14.4" x14ac:dyDescent="0.3"/>
  <cols>
    <col min="1" max="1" width="11.33203125" customWidth="1"/>
    <col min="2" max="2" width="18.33203125" bestFit="1" customWidth="1"/>
    <col min="3" max="3" width="28.6640625" customWidth="1"/>
    <col min="4" max="4" width="19.88671875" bestFit="1" customWidth="1"/>
    <col min="5" max="5" width="12.6640625" customWidth="1"/>
    <col min="6" max="6" width="11.6640625" customWidth="1"/>
    <col min="7" max="7" width="10.6640625" bestFit="1" customWidth="1"/>
    <col min="8" max="8" width="12" hidden="1" customWidth="1"/>
    <col min="11" max="11" width="0.109375" hidden="1" customWidth="1"/>
    <col min="12" max="13" width="9.109375" hidden="1" customWidth="1"/>
    <col min="14" max="14" width="14.88671875" hidden="1" customWidth="1"/>
    <col min="15" max="18" width="9.109375" hidden="1" customWidth="1"/>
    <col min="19" max="19" width="9.109375" style="22"/>
  </cols>
  <sheetData>
    <row r="1" spans="1:21" ht="41.4" x14ac:dyDescent="0.3">
      <c r="A1" s="8" t="s">
        <v>0</v>
      </c>
      <c r="B1" s="8" t="s">
        <v>1</v>
      </c>
      <c r="C1" s="6" t="s">
        <v>3</v>
      </c>
      <c r="D1" s="6" t="s">
        <v>2</v>
      </c>
      <c r="E1" s="6" t="s">
        <v>4</v>
      </c>
      <c r="F1" s="6" t="s">
        <v>5</v>
      </c>
      <c r="G1" s="6" t="s">
        <v>14</v>
      </c>
      <c r="H1" s="6" t="s">
        <v>6</v>
      </c>
      <c r="I1" s="6" t="s">
        <v>15</v>
      </c>
      <c r="J1" s="7" t="s">
        <v>33</v>
      </c>
      <c r="K1" s="6" t="s">
        <v>21</v>
      </c>
      <c r="L1" s="6" t="s">
        <v>16</v>
      </c>
      <c r="M1" s="6" t="s">
        <v>17</v>
      </c>
      <c r="N1" s="7" t="s">
        <v>22</v>
      </c>
      <c r="O1" s="6" t="s">
        <v>18</v>
      </c>
      <c r="P1" s="6" t="s">
        <v>19</v>
      </c>
      <c r="Q1" s="6" t="s">
        <v>20</v>
      </c>
      <c r="R1" s="26" t="s">
        <v>24</v>
      </c>
      <c r="S1" s="8" t="s">
        <v>34</v>
      </c>
      <c r="T1" s="97" t="s">
        <v>57</v>
      </c>
      <c r="U1" s="97" t="s">
        <v>58</v>
      </c>
    </row>
    <row r="2" spans="1:21" x14ac:dyDescent="0.3">
      <c r="A2" s="5" t="str">
        <f>Vidzeme!A12</f>
        <v>15.05.23.</v>
      </c>
      <c r="B2" s="40" t="s">
        <v>25</v>
      </c>
      <c r="C2" s="40" t="s">
        <v>26</v>
      </c>
      <c r="D2" s="5" t="s">
        <v>55</v>
      </c>
      <c r="E2" s="14">
        <v>10</v>
      </c>
      <c r="F2" s="21">
        <v>2.9</v>
      </c>
      <c r="G2" s="21">
        <v>28.6</v>
      </c>
      <c r="H2" s="15"/>
      <c r="I2" s="21">
        <v>11.4</v>
      </c>
      <c r="J2" s="21">
        <v>43.3</v>
      </c>
      <c r="K2" s="5"/>
      <c r="L2" s="5"/>
      <c r="M2" s="5"/>
      <c r="N2" s="5"/>
      <c r="O2" s="5"/>
      <c r="P2" s="5"/>
      <c r="Q2" s="5"/>
      <c r="R2" s="27"/>
      <c r="S2" s="18">
        <v>6.8</v>
      </c>
      <c r="T2" s="12">
        <v>60.2</v>
      </c>
      <c r="U2" s="12">
        <v>108.45</v>
      </c>
    </row>
    <row r="3" spans="1:21" x14ac:dyDescent="0.3">
      <c r="A3" s="5" t="str">
        <f>Vidzeme!A13</f>
        <v>22.05.23.</v>
      </c>
      <c r="B3" s="40"/>
      <c r="C3" s="40"/>
      <c r="D3" s="5" t="s">
        <v>55</v>
      </c>
      <c r="E3" s="14">
        <v>23</v>
      </c>
      <c r="F3" s="14">
        <v>4.6399999999999997</v>
      </c>
      <c r="G3" s="14">
        <v>25.7</v>
      </c>
      <c r="H3" s="15"/>
      <c r="I3" s="14">
        <v>13.2</v>
      </c>
      <c r="J3" s="14">
        <v>50.9</v>
      </c>
      <c r="K3" s="5"/>
      <c r="L3" s="5"/>
      <c r="M3" s="5"/>
      <c r="N3" s="5"/>
      <c r="O3" s="5"/>
      <c r="P3" s="5"/>
      <c r="Q3" s="5"/>
      <c r="R3" s="27"/>
      <c r="S3" s="18">
        <v>6.5</v>
      </c>
      <c r="T3" s="12">
        <v>81.93</v>
      </c>
      <c r="U3" s="12">
        <v>166.09</v>
      </c>
    </row>
    <row r="4" spans="1:21" x14ac:dyDescent="0.3">
      <c r="A4" s="23" t="str">
        <f>Vidzeme!A14</f>
        <v>29.05.23.</v>
      </c>
      <c r="B4" s="40"/>
      <c r="C4" s="40"/>
      <c r="D4" s="12" t="s">
        <v>82</v>
      </c>
      <c r="E4" s="14">
        <v>35</v>
      </c>
      <c r="F4" s="14">
        <v>8.3000000000000007</v>
      </c>
      <c r="G4" s="14">
        <v>25.8</v>
      </c>
      <c r="H4" s="15"/>
      <c r="I4" s="14">
        <v>12.3</v>
      </c>
      <c r="J4" s="14">
        <v>53.4</v>
      </c>
      <c r="K4" s="5"/>
      <c r="L4" s="5"/>
      <c r="M4" s="5"/>
      <c r="N4" s="5"/>
      <c r="O4" s="5"/>
      <c r="P4" s="5"/>
      <c r="Q4" s="5"/>
      <c r="R4" s="27"/>
      <c r="S4" s="18">
        <v>6.3</v>
      </c>
      <c r="T4" s="12">
        <v>137.13</v>
      </c>
      <c r="U4" s="12">
        <v>254.8</v>
      </c>
    </row>
    <row r="5" spans="1:21" x14ac:dyDescent="0.3">
      <c r="A5" s="35" t="str">
        <f>Vidzeme!A15</f>
        <v>5.06.23.</v>
      </c>
      <c r="B5" s="40"/>
      <c r="C5" s="40"/>
      <c r="D5" s="12"/>
      <c r="E5" s="14"/>
      <c r="F5" s="14"/>
      <c r="G5" s="14"/>
      <c r="H5" s="15"/>
      <c r="I5" s="14"/>
      <c r="J5" s="14"/>
      <c r="K5" s="5"/>
      <c r="L5" s="5"/>
      <c r="M5" s="5"/>
      <c r="N5" s="5"/>
      <c r="O5" s="5"/>
      <c r="P5" s="5"/>
      <c r="Q5" s="5"/>
      <c r="R5" s="27"/>
      <c r="S5" s="18"/>
      <c r="T5" s="12"/>
      <c r="U5" s="12"/>
    </row>
    <row r="6" spans="1:21" x14ac:dyDescent="0.3">
      <c r="A6" s="5"/>
      <c r="B6" s="40"/>
      <c r="C6" s="40"/>
      <c r="D6" s="5"/>
      <c r="E6" s="14"/>
      <c r="F6" s="14"/>
      <c r="G6" s="14"/>
      <c r="H6" s="15"/>
      <c r="I6" s="14"/>
      <c r="J6" s="14"/>
      <c r="K6" s="5"/>
      <c r="L6" s="5"/>
      <c r="M6" s="5"/>
      <c r="N6" s="5"/>
      <c r="O6" s="5"/>
      <c r="P6" s="5"/>
      <c r="Q6" s="5"/>
      <c r="R6" s="27"/>
      <c r="S6" s="18"/>
      <c r="T6" s="12"/>
      <c r="U6" s="12"/>
    </row>
    <row r="7" spans="1:21" x14ac:dyDescent="0.3">
      <c r="A7" s="5" t="str">
        <f t="shared" ref="A7:A10" si="0">A2</f>
        <v>15.05.23.</v>
      </c>
      <c r="B7" s="40" t="s">
        <v>7</v>
      </c>
      <c r="C7" s="40" t="s">
        <v>27</v>
      </c>
      <c r="D7" s="5" t="s">
        <v>55</v>
      </c>
      <c r="E7" s="14">
        <v>11</v>
      </c>
      <c r="F7" s="21">
        <v>3.8</v>
      </c>
      <c r="G7" s="21">
        <v>20.7</v>
      </c>
      <c r="H7" s="15"/>
      <c r="I7" s="21">
        <v>26.1</v>
      </c>
      <c r="J7" s="21">
        <v>34.799999999999997</v>
      </c>
      <c r="K7" s="5"/>
      <c r="L7" s="5"/>
      <c r="M7" s="5"/>
      <c r="N7" s="5"/>
      <c r="O7" s="5"/>
      <c r="P7" s="5"/>
      <c r="Q7" s="5"/>
      <c r="R7" s="27"/>
      <c r="S7" s="18">
        <v>6.3</v>
      </c>
      <c r="T7" s="12">
        <f>T2</f>
        <v>60.2</v>
      </c>
      <c r="U7" s="12">
        <f>U2</f>
        <v>108.45</v>
      </c>
    </row>
    <row r="8" spans="1:21" x14ac:dyDescent="0.3">
      <c r="A8" s="5" t="str">
        <f t="shared" si="0"/>
        <v>22.05.23.</v>
      </c>
      <c r="B8" s="40"/>
      <c r="C8" s="40"/>
      <c r="D8" s="5" t="s">
        <v>55</v>
      </c>
      <c r="E8" s="14">
        <v>17</v>
      </c>
      <c r="F8" s="14">
        <v>5.0999999999999996</v>
      </c>
      <c r="G8" s="14">
        <v>19.3</v>
      </c>
      <c r="H8" s="15"/>
      <c r="I8" s="14">
        <v>23.7</v>
      </c>
      <c r="J8" s="14">
        <v>36.4</v>
      </c>
      <c r="K8" s="5"/>
      <c r="L8" s="5"/>
      <c r="M8" s="5"/>
      <c r="N8" s="5"/>
      <c r="O8" s="5"/>
      <c r="P8" s="5"/>
      <c r="Q8" s="5"/>
      <c r="R8" s="27"/>
      <c r="S8" s="18">
        <v>6.3</v>
      </c>
      <c r="T8" s="12">
        <v>81.93</v>
      </c>
      <c r="U8" s="12">
        <v>166.09</v>
      </c>
    </row>
    <row r="9" spans="1:21" x14ac:dyDescent="0.3">
      <c r="A9" s="23" t="str">
        <f t="shared" si="0"/>
        <v>29.05.23.</v>
      </c>
      <c r="B9" s="40"/>
      <c r="C9" s="40"/>
      <c r="D9" s="12" t="s">
        <v>81</v>
      </c>
      <c r="E9" s="14">
        <v>26</v>
      </c>
      <c r="F9" s="14">
        <v>10.5</v>
      </c>
      <c r="G9" s="14">
        <v>19</v>
      </c>
      <c r="H9" s="15"/>
      <c r="I9" s="14">
        <v>22.6</v>
      </c>
      <c r="J9" s="14">
        <v>37</v>
      </c>
      <c r="K9" s="5"/>
      <c r="L9" s="5"/>
      <c r="M9" s="5"/>
      <c r="N9" s="5"/>
      <c r="O9" s="5"/>
      <c r="P9" s="5"/>
      <c r="Q9" s="5"/>
      <c r="R9" s="27"/>
      <c r="S9" s="18">
        <v>6.3</v>
      </c>
      <c r="T9" s="12">
        <v>137.13</v>
      </c>
      <c r="U9" s="12">
        <v>254.8</v>
      </c>
    </row>
    <row r="10" spans="1:21" x14ac:dyDescent="0.3">
      <c r="A10" s="35" t="str">
        <f t="shared" si="0"/>
        <v>5.06.23.</v>
      </c>
      <c r="B10" s="40"/>
      <c r="C10" s="40"/>
      <c r="D10" s="12"/>
      <c r="E10" s="14"/>
      <c r="F10" s="14"/>
      <c r="G10" s="14"/>
      <c r="H10" s="15"/>
      <c r="I10" s="14"/>
      <c r="J10" s="14"/>
      <c r="K10" s="5"/>
      <c r="L10" s="5"/>
      <c r="M10" s="5"/>
      <c r="N10" s="5"/>
      <c r="O10" s="5"/>
      <c r="P10" s="5"/>
      <c r="Q10" s="5"/>
      <c r="R10" s="27"/>
      <c r="S10" s="18"/>
      <c r="T10" s="12"/>
      <c r="U10" s="12"/>
    </row>
    <row r="11" spans="1:21" x14ac:dyDescent="0.3">
      <c r="A11" s="5"/>
      <c r="B11" s="40"/>
      <c r="C11" s="40"/>
      <c r="D11" s="5"/>
      <c r="E11" s="14"/>
      <c r="F11" s="14"/>
      <c r="G11" s="14"/>
      <c r="H11" s="15"/>
      <c r="I11" s="14"/>
      <c r="J11" s="14"/>
      <c r="K11" s="5"/>
      <c r="L11" s="5"/>
      <c r="M11" s="5"/>
      <c r="N11" s="5"/>
      <c r="O11" s="5"/>
      <c r="P11" s="5"/>
      <c r="Q11" s="5"/>
      <c r="R11" s="27"/>
      <c r="S11" s="18"/>
      <c r="T11" s="12"/>
      <c r="U11" s="12"/>
    </row>
    <row r="12" spans="1:21" x14ac:dyDescent="0.3">
      <c r="A12" s="5" t="str">
        <f t="shared" ref="A12:A15" si="1">A2</f>
        <v>15.05.23.</v>
      </c>
      <c r="B12" s="40" t="s">
        <v>7</v>
      </c>
      <c r="C12" s="40" t="s">
        <v>11</v>
      </c>
      <c r="D12" s="5" t="s">
        <v>55</v>
      </c>
      <c r="E12" s="14">
        <v>18</v>
      </c>
      <c r="F12" s="21">
        <v>5.4</v>
      </c>
      <c r="G12" s="21">
        <v>18.5</v>
      </c>
      <c r="H12" s="15"/>
      <c r="I12" s="21">
        <v>23.6</v>
      </c>
      <c r="J12" s="21">
        <v>37.6</v>
      </c>
      <c r="K12" s="5"/>
      <c r="L12" s="5"/>
      <c r="M12" s="5"/>
      <c r="N12" s="5"/>
      <c r="O12" s="5"/>
      <c r="P12" s="5"/>
      <c r="Q12" s="5"/>
      <c r="R12" s="27"/>
      <c r="S12" s="18">
        <v>6</v>
      </c>
      <c r="T12" s="12">
        <f>T7</f>
        <v>60.2</v>
      </c>
      <c r="U12" s="12">
        <f>U2</f>
        <v>108.45</v>
      </c>
    </row>
    <row r="13" spans="1:21" x14ac:dyDescent="0.3">
      <c r="A13" s="5" t="str">
        <f t="shared" si="1"/>
        <v>22.05.23.</v>
      </c>
      <c r="B13" s="11"/>
      <c r="C13" s="11"/>
      <c r="D13" s="5" t="s">
        <v>55</v>
      </c>
      <c r="E13" s="16">
        <v>28</v>
      </c>
      <c r="F13" s="16">
        <v>7.29</v>
      </c>
      <c r="G13" s="16">
        <v>17.8</v>
      </c>
      <c r="H13" s="17"/>
      <c r="I13" s="16">
        <v>23.1</v>
      </c>
      <c r="J13" s="16">
        <v>40.1</v>
      </c>
      <c r="K13" s="11"/>
      <c r="L13" s="11"/>
      <c r="M13" s="11"/>
      <c r="N13" s="11"/>
      <c r="O13" s="11"/>
      <c r="P13" s="11"/>
      <c r="Q13" s="11"/>
      <c r="R13" s="28"/>
      <c r="S13" s="18">
        <v>6</v>
      </c>
      <c r="T13" s="12">
        <v>81.93</v>
      </c>
      <c r="U13" s="12">
        <v>166.09</v>
      </c>
    </row>
    <row r="14" spans="1:21" x14ac:dyDescent="0.3">
      <c r="A14" s="23" t="str">
        <f t="shared" si="1"/>
        <v>29.05.23.</v>
      </c>
      <c r="B14" s="12"/>
      <c r="C14" s="12"/>
      <c r="D14" s="12" t="s">
        <v>81</v>
      </c>
      <c r="E14" s="18">
        <v>38</v>
      </c>
      <c r="F14" s="18">
        <v>13.4</v>
      </c>
      <c r="G14" s="18">
        <v>17.3</v>
      </c>
      <c r="H14" s="18"/>
      <c r="I14" s="18">
        <v>22.3</v>
      </c>
      <c r="J14" s="18">
        <v>43.1</v>
      </c>
      <c r="S14" s="18">
        <v>5.9</v>
      </c>
      <c r="T14" s="12">
        <v>137.13</v>
      </c>
      <c r="U14" s="12">
        <v>254.8</v>
      </c>
    </row>
    <row r="15" spans="1:21" x14ac:dyDescent="0.3">
      <c r="A15" s="35" t="str">
        <f t="shared" si="1"/>
        <v>5.06.23.</v>
      </c>
      <c r="B15" s="13"/>
      <c r="C15" s="13"/>
      <c r="D15" s="12"/>
      <c r="E15" s="19"/>
      <c r="F15" s="19"/>
      <c r="G15" s="19"/>
      <c r="H15" s="20"/>
      <c r="I15" s="19"/>
      <c r="J15" s="19"/>
      <c r="K15" s="13"/>
      <c r="L15" s="13"/>
      <c r="M15" s="13"/>
      <c r="N15" s="13"/>
      <c r="O15" s="13"/>
      <c r="P15" s="13"/>
      <c r="Q15" s="13"/>
      <c r="R15" s="29"/>
      <c r="S15" s="18"/>
      <c r="T15" s="12"/>
      <c r="U15" s="12"/>
    </row>
    <row r="16" spans="1:21" x14ac:dyDescent="0.3">
      <c r="A16" s="5"/>
      <c r="B16" s="12"/>
      <c r="C16" s="12"/>
      <c r="D16" s="12"/>
      <c r="E16" s="18"/>
      <c r="F16" s="18"/>
      <c r="G16" s="18"/>
      <c r="H16" s="18"/>
      <c r="I16" s="18"/>
      <c r="J16" s="18"/>
      <c r="S16" s="18"/>
      <c r="T16" s="12"/>
      <c r="U16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Zemgale</vt:lpstr>
      <vt:lpstr>Vidzeme</vt:lpstr>
      <vt:lpstr>Latgale</vt:lpstr>
      <vt:lpstr>Kurzeme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Dreijere</dc:creator>
  <cp:lastModifiedBy>Andra Eriņa</cp:lastModifiedBy>
  <cp:lastPrinted>2017-05-29T08:08:03Z</cp:lastPrinted>
  <dcterms:created xsi:type="dcterms:W3CDTF">2015-05-26T03:54:18Z</dcterms:created>
  <dcterms:modified xsi:type="dcterms:W3CDTF">2023-06-08T07:46:24Z</dcterms:modified>
</cp:coreProperties>
</file>