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19020" windowHeight="8040" activeTab="3"/>
  </bookViews>
  <sheets>
    <sheet name="Zemgale" sheetId="2" r:id="rId1"/>
    <sheet name="Vidzeme" sheetId="3" r:id="rId2"/>
    <sheet name="Latgale" sheetId="4" r:id="rId3"/>
    <sheet name="Kurzeme" sheetId="5" r:id="rId4"/>
  </sheets>
  <calcPr calcId="145621"/>
  <fileRecoveryPr repairLoad="1"/>
</workbook>
</file>

<file path=xl/calcChain.xml><?xml version="1.0" encoding="utf-8"?>
<calcChain xmlns="http://schemas.openxmlformats.org/spreadsheetml/2006/main">
  <c r="H15" i="2" l="1"/>
  <c r="H11" i="2"/>
  <c r="H7" i="2"/>
  <c r="H15" i="3"/>
  <c r="H11" i="3"/>
  <c r="H7" i="3"/>
  <c r="H15" i="4"/>
  <c r="H11" i="4"/>
  <c r="H14" i="5"/>
  <c r="H10" i="5"/>
  <c r="H6" i="5"/>
</calcChain>
</file>

<file path=xl/sharedStrings.xml><?xml version="1.0" encoding="utf-8"?>
<sst xmlns="http://schemas.openxmlformats.org/spreadsheetml/2006/main" count="227" uniqueCount="90">
  <si>
    <t>Datums</t>
  </si>
  <si>
    <t>Vieta</t>
  </si>
  <si>
    <t>Attīstības fāze</t>
  </si>
  <si>
    <t>Zālāja sastāvs</t>
  </si>
  <si>
    <t>Zāles garums, cm</t>
  </si>
  <si>
    <t>Ražība, t/ha</t>
  </si>
  <si>
    <t>Sausna, t/ha</t>
  </si>
  <si>
    <t>Kurzeme</t>
  </si>
  <si>
    <t>Vidzeme</t>
  </si>
  <si>
    <t>Latgale</t>
  </si>
  <si>
    <t>30 cm</t>
  </si>
  <si>
    <t>Stiebrzāles - kamolzāle, airene</t>
  </si>
  <si>
    <t>Lucerna+stiebrzāles (75/25)</t>
  </si>
  <si>
    <t>Sarkanais āboliņš+stiebrzāles</t>
  </si>
  <si>
    <t>18-20 cm</t>
  </si>
  <si>
    <t>23-25 cm</t>
  </si>
  <si>
    <t>45cm</t>
  </si>
  <si>
    <t>15cm</t>
  </si>
  <si>
    <t>20cm</t>
  </si>
  <si>
    <t xml:space="preserve">Lucerna </t>
  </si>
  <si>
    <t>Kamolzāle</t>
  </si>
  <si>
    <t>Vārpošana</t>
  </si>
  <si>
    <t>27cm</t>
  </si>
  <si>
    <t>Sark.āboliņš</t>
  </si>
  <si>
    <t>Lucerna</t>
  </si>
  <si>
    <t>35cm</t>
  </si>
  <si>
    <t>37cm</t>
  </si>
  <si>
    <t>23cm</t>
  </si>
  <si>
    <t>20.05.2019</t>
  </si>
  <si>
    <t>Pirmspumpuru</t>
  </si>
  <si>
    <t>Cerošana</t>
  </si>
  <si>
    <t>Cerošana-Vārpošana, ziedēšana</t>
  </si>
  <si>
    <t>Cerošana-vārpošana</t>
  </si>
  <si>
    <t xml:space="preserve">Sarkanais āboliņš+stiebrzāles (Timotiņš, kamolzēle, </t>
  </si>
  <si>
    <t>Vidzeme, Valmiera</t>
  </si>
  <si>
    <t>Latgale,Preiļi</t>
  </si>
  <si>
    <t>Sausna, %</t>
  </si>
  <si>
    <t>Proteīns</t>
  </si>
  <si>
    <t>NDF, %</t>
  </si>
  <si>
    <t>ADF, %</t>
  </si>
  <si>
    <t>Ca, %</t>
  </si>
  <si>
    <t>P, %</t>
  </si>
  <si>
    <t>Mg, %</t>
  </si>
  <si>
    <t>NEL, MJ/kg</t>
  </si>
  <si>
    <t>26.05.2019</t>
  </si>
  <si>
    <t>38cm</t>
  </si>
  <si>
    <t>42cm</t>
  </si>
  <si>
    <t>Sarkanais āboliņš + kamolzāle</t>
  </si>
  <si>
    <t>48cm</t>
  </si>
  <si>
    <t>34cm</t>
  </si>
  <si>
    <t>56cm</t>
  </si>
  <si>
    <t>36cm</t>
  </si>
  <si>
    <t>Sausnas sagremojamība, %</t>
  </si>
  <si>
    <t>Proteīns, %</t>
  </si>
  <si>
    <t>Zemgale, Jelgavas nov.</t>
  </si>
  <si>
    <t>40cm</t>
  </si>
  <si>
    <t>25cm</t>
  </si>
  <si>
    <t>55cm</t>
  </si>
  <si>
    <t>Pumpurošanās-vārpošana</t>
  </si>
  <si>
    <t>Ziedēšana</t>
  </si>
  <si>
    <t>Cerošana-ziedēšana</t>
  </si>
  <si>
    <t>Pumpurošanās</t>
  </si>
  <si>
    <t>Vārpošana, ziedēšana</t>
  </si>
  <si>
    <t>Vārpošana-ziedēšana</t>
  </si>
  <si>
    <t>K, %</t>
  </si>
  <si>
    <t>Kurzeme, Kuldīga</t>
  </si>
  <si>
    <t>75-78 cm</t>
  </si>
  <si>
    <t>60-65 cm</t>
  </si>
  <si>
    <t>88-93cm</t>
  </si>
  <si>
    <t>vārpošana, ziedēšana</t>
  </si>
  <si>
    <t>65cm</t>
  </si>
  <si>
    <t>84cm</t>
  </si>
  <si>
    <t>ziedēšana</t>
  </si>
  <si>
    <t>53cm</t>
  </si>
  <si>
    <t>Vārpošana-pumpurošana</t>
  </si>
  <si>
    <t>02.06.2019.</t>
  </si>
  <si>
    <t>26.05.2019.</t>
  </si>
  <si>
    <t>51cm</t>
  </si>
  <si>
    <t>03.06.2019</t>
  </si>
  <si>
    <t>68cm</t>
  </si>
  <si>
    <t>73cm</t>
  </si>
  <si>
    <t>60cm</t>
  </si>
  <si>
    <t>09.06.2019</t>
  </si>
  <si>
    <t>Pēc ziedēšanas</t>
  </si>
  <si>
    <t>100cm</t>
  </si>
  <si>
    <t>10.06.2019</t>
  </si>
  <si>
    <t>66cm</t>
  </si>
  <si>
    <t>67cm</t>
  </si>
  <si>
    <t>83cm</t>
  </si>
  <si>
    <t>70cm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</si>
</sst>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/>
    <xf numFmtId="2" fontId="2" fillId="4" borderId="3" xfId="0" applyNumberFormat="1" applyFont="1" applyFill="1" applyBorder="1"/>
    <xf numFmtId="2" fontId="2" fillId="3" borderId="1" xfId="0" applyNumberFormat="1" applyFont="1" applyFill="1" applyBorder="1"/>
    <xf numFmtId="2" fontId="0" fillId="2" borderId="1" xfId="0" applyNumberFormat="1" applyFill="1" applyBorder="1"/>
    <xf numFmtId="0" fontId="0" fillId="3" borderId="0" xfId="0" applyFill="1" applyBorder="1"/>
    <xf numFmtId="0" fontId="0" fillId="3" borderId="0" xfId="0" applyFill="1"/>
    <xf numFmtId="0" fontId="2" fillId="3" borderId="3" xfId="0" applyFont="1" applyFill="1" applyBorder="1"/>
    <xf numFmtId="0" fontId="3" fillId="3" borderId="3" xfId="0" applyFont="1" applyFill="1" applyBorder="1"/>
    <xf numFmtId="2" fontId="2" fillId="3" borderId="3" xfId="0" applyNumberFormat="1" applyFont="1" applyFill="1" applyBorder="1"/>
    <xf numFmtId="0" fontId="2" fillId="3" borderId="4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3" xfId="0" applyFont="1" applyFill="1" applyBorder="1"/>
    <xf numFmtId="2" fontId="2" fillId="5" borderId="3" xfId="0" applyNumberFormat="1" applyFont="1" applyFill="1" applyBorder="1"/>
    <xf numFmtId="0" fontId="0" fillId="5" borderId="1" xfId="0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/>
    <xf numFmtId="0" fontId="0" fillId="0" borderId="0" xfId="0" applyBorder="1"/>
    <xf numFmtId="14" fontId="0" fillId="3" borderId="1" xfId="0" applyNumberFormat="1" applyFill="1" applyBorder="1"/>
    <xf numFmtId="0" fontId="1" fillId="3" borderId="1" xfId="0" applyFont="1" applyFill="1" applyBorder="1"/>
    <xf numFmtId="0" fontId="3" fillId="5" borderId="1" xfId="0" applyFont="1" applyFill="1" applyBorder="1"/>
    <xf numFmtId="0" fontId="0" fillId="4" borderId="2" xfId="0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opLeftCell="C1" workbookViewId="0">
      <selection activeCell="H20" sqref="H20"/>
    </sheetView>
  </sheetViews>
  <sheetFormatPr defaultRowHeight="15" x14ac:dyDescent="0.25"/>
  <cols>
    <col min="1" max="1" width="12.140625" customWidth="1"/>
    <col min="2" max="2" width="21.28515625" customWidth="1"/>
    <col min="3" max="3" width="25.5703125" customWidth="1"/>
    <col min="4" max="4" width="21" customWidth="1"/>
    <col min="5" max="5" width="17.28515625" customWidth="1"/>
    <col min="6" max="6" width="11.42578125" customWidth="1"/>
    <col min="7" max="7" width="10" customWidth="1"/>
    <col min="8" max="8" width="12.140625" customWidth="1"/>
    <col min="9" max="10" width="11.140625" customWidth="1"/>
    <col min="11" max="11" width="8.42578125" customWidth="1"/>
    <col min="12" max="12" width="7.140625" customWidth="1"/>
    <col min="13" max="13" width="15.42578125" customWidth="1"/>
    <col min="14" max="14" width="6.7109375" customWidth="1"/>
    <col min="15" max="15" width="6.28515625" customWidth="1"/>
    <col min="16" max="16" width="7.28515625" customWidth="1"/>
    <col min="17" max="17" width="10.42578125" customWidth="1"/>
  </cols>
  <sheetData>
    <row r="3" spans="1:17" ht="45" x14ac:dyDescent="0.25">
      <c r="A3" s="1" t="s">
        <v>0</v>
      </c>
      <c r="B3" s="1" t="s">
        <v>1</v>
      </c>
      <c r="C3" s="1" t="s">
        <v>3</v>
      </c>
      <c r="D3" s="1" t="s">
        <v>2</v>
      </c>
      <c r="E3" s="3" t="s">
        <v>4</v>
      </c>
      <c r="F3" s="3" t="s">
        <v>5</v>
      </c>
      <c r="G3" s="3" t="s">
        <v>36</v>
      </c>
      <c r="H3" s="3" t="s">
        <v>6</v>
      </c>
      <c r="I3" s="3" t="s">
        <v>53</v>
      </c>
      <c r="J3" s="3" t="s">
        <v>43</v>
      </c>
      <c r="K3" s="3" t="s">
        <v>38</v>
      </c>
      <c r="L3" s="3" t="s">
        <v>39</v>
      </c>
      <c r="M3" s="44" t="s">
        <v>52</v>
      </c>
      <c r="N3" s="3" t="s">
        <v>40</v>
      </c>
      <c r="O3" s="3" t="s">
        <v>41</v>
      </c>
      <c r="P3" s="3" t="s">
        <v>42</v>
      </c>
      <c r="Q3" s="3" t="s">
        <v>64</v>
      </c>
    </row>
    <row r="4" spans="1:17" x14ac:dyDescent="0.25">
      <c r="A4" s="2" t="s">
        <v>28</v>
      </c>
      <c r="B4" s="1" t="s">
        <v>54</v>
      </c>
      <c r="C4" s="2" t="s">
        <v>11</v>
      </c>
      <c r="D4" s="2" t="s">
        <v>21</v>
      </c>
      <c r="E4" s="2" t="s">
        <v>14</v>
      </c>
      <c r="F4" s="4">
        <v>7.5</v>
      </c>
      <c r="G4" s="2">
        <v>24.43</v>
      </c>
      <c r="H4" s="27">
        <v>1.8322499999999999</v>
      </c>
      <c r="I4" s="2">
        <v>16.37</v>
      </c>
      <c r="J4" s="2">
        <v>6.73</v>
      </c>
      <c r="K4" s="2">
        <v>49.35</v>
      </c>
      <c r="L4" s="2">
        <v>27.97</v>
      </c>
      <c r="M4" s="2">
        <v>67.11</v>
      </c>
      <c r="N4" s="2">
        <v>0.65</v>
      </c>
      <c r="O4" s="2">
        <v>0.26</v>
      </c>
      <c r="P4" s="2">
        <v>0.13</v>
      </c>
      <c r="Q4" s="2">
        <v>2.1800000000000002</v>
      </c>
    </row>
    <row r="5" spans="1:17" x14ac:dyDescent="0.25">
      <c r="A5" s="2" t="s">
        <v>44</v>
      </c>
      <c r="B5" s="2"/>
      <c r="C5" s="2"/>
      <c r="D5" s="2" t="s">
        <v>21</v>
      </c>
      <c r="E5" s="2" t="s">
        <v>27</v>
      </c>
      <c r="F5" s="4">
        <v>10</v>
      </c>
      <c r="G5" s="2">
        <v>22.45</v>
      </c>
      <c r="H5" s="27">
        <v>2.2450000000000001</v>
      </c>
      <c r="I5" s="2">
        <v>16.72</v>
      </c>
      <c r="J5" s="2">
        <v>6.48</v>
      </c>
      <c r="K5" s="2">
        <v>53.67</v>
      </c>
      <c r="L5" s="2">
        <v>30.11</v>
      </c>
      <c r="M5" s="2">
        <v>65.44</v>
      </c>
      <c r="N5" s="2">
        <v>0.51</v>
      </c>
      <c r="O5" s="2">
        <v>0.28000000000000003</v>
      </c>
      <c r="P5" s="2">
        <v>0.16</v>
      </c>
      <c r="Q5" s="2">
        <v>2.1800000000000002</v>
      </c>
    </row>
    <row r="6" spans="1:17" x14ac:dyDescent="0.25">
      <c r="A6" s="2" t="s">
        <v>75</v>
      </c>
      <c r="B6" s="2"/>
      <c r="C6" s="2"/>
      <c r="D6" s="2" t="s">
        <v>59</v>
      </c>
      <c r="E6" s="2" t="s">
        <v>66</v>
      </c>
      <c r="F6" s="4">
        <v>15.3</v>
      </c>
      <c r="G6" s="2">
        <v>22.15</v>
      </c>
      <c r="H6" s="27">
        <v>3.39</v>
      </c>
      <c r="I6" s="2">
        <v>16.309999999999999</v>
      </c>
      <c r="J6" s="2">
        <v>6.02</v>
      </c>
      <c r="K6" s="2">
        <v>58.94</v>
      </c>
      <c r="L6" s="2">
        <v>34.049999999999997</v>
      </c>
      <c r="M6" s="2">
        <v>62.38</v>
      </c>
      <c r="N6" s="2">
        <v>0.52</v>
      </c>
      <c r="O6" s="2">
        <v>0.27</v>
      </c>
      <c r="P6" s="2">
        <v>0.12</v>
      </c>
      <c r="Q6" s="2">
        <v>2.37</v>
      </c>
    </row>
    <row r="7" spans="1:17" x14ac:dyDescent="0.25">
      <c r="A7" s="2" t="s">
        <v>82</v>
      </c>
      <c r="B7" s="2"/>
      <c r="C7" s="2"/>
      <c r="D7" s="2" t="s">
        <v>83</v>
      </c>
      <c r="E7" s="2" t="s">
        <v>88</v>
      </c>
      <c r="F7" s="4">
        <v>15.6</v>
      </c>
      <c r="G7" s="2">
        <v>28.31</v>
      </c>
      <c r="H7" s="27">
        <f>F7*G7/100</f>
        <v>4.4163600000000001</v>
      </c>
      <c r="I7" s="2">
        <v>9.4700000000000006</v>
      </c>
      <c r="J7" s="2">
        <v>5.72</v>
      </c>
      <c r="K7" s="2">
        <v>65.12</v>
      </c>
      <c r="L7" s="2">
        <v>36.869999999999997</v>
      </c>
      <c r="M7" s="2">
        <v>60.17</v>
      </c>
      <c r="N7" s="2">
        <v>0.45</v>
      </c>
      <c r="O7" s="2">
        <v>0.19</v>
      </c>
      <c r="P7" s="2">
        <v>0.09</v>
      </c>
      <c r="Q7" s="2">
        <v>1.95</v>
      </c>
    </row>
    <row r="8" spans="1:17" x14ac:dyDescent="0.25">
      <c r="A8" s="2" t="s">
        <v>28</v>
      </c>
      <c r="B8" s="1" t="s">
        <v>54</v>
      </c>
      <c r="C8" s="2" t="s">
        <v>13</v>
      </c>
      <c r="D8" s="2" t="s">
        <v>32</v>
      </c>
      <c r="E8" s="2" t="s">
        <v>14</v>
      </c>
      <c r="F8" s="4">
        <v>7.3</v>
      </c>
      <c r="G8" s="2">
        <v>21.95</v>
      </c>
      <c r="H8" s="27">
        <v>1.6023499999999999</v>
      </c>
      <c r="I8" s="2">
        <v>23.66</v>
      </c>
      <c r="J8" s="2">
        <v>6.98</v>
      </c>
      <c r="K8" s="2">
        <v>39.24</v>
      </c>
      <c r="L8" s="2">
        <v>25.89</v>
      </c>
      <c r="M8" s="2">
        <v>68.73</v>
      </c>
      <c r="N8" s="2">
        <v>1.31</v>
      </c>
      <c r="O8" s="2">
        <v>0.28999999999999998</v>
      </c>
      <c r="P8" s="2">
        <v>0.24</v>
      </c>
      <c r="Q8" s="2">
        <v>2.2799999999999998</v>
      </c>
    </row>
    <row r="9" spans="1:17" x14ac:dyDescent="0.25">
      <c r="A9" s="2" t="s">
        <v>76</v>
      </c>
      <c r="B9" s="2"/>
      <c r="C9" s="2"/>
      <c r="D9" s="2" t="s">
        <v>32</v>
      </c>
      <c r="E9" s="2" t="s">
        <v>27</v>
      </c>
      <c r="F9" s="4">
        <v>10.5</v>
      </c>
      <c r="G9" s="2">
        <v>21.3</v>
      </c>
      <c r="H9" s="27">
        <v>2.2364999999999999</v>
      </c>
      <c r="I9" s="2">
        <v>18.38</v>
      </c>
      <c r="J9" s="2">
        <v>6.02</v>
      </c>
      <c r="K9" s="2">
        <v>43.79</v>
      </c>
      <c r="L9" s="2">
        <v>28.36</v>
      </c>
      <c r="M9" s="2">
        <v>66.81</v>
      </c>
      <c r="N9" s="2">
        <v>1.28</v>
      </c>
      <c r="O9" s="2">
        <v>0.23</v>
      </c>
      <c r="P9" s="2">
        <v>0.25</v>
      </c>
      <c r="Q9" s="2">
        <v>2</v>
      </c>
    </row>
    <row r="10" spans="1:17" x14ac:dyDescent="0.25">
      <c r="A10" s="2" t="s">
        <v>75</v>
      </c>
      <c r="B10" s="2"/>
      <c r="C10" s="2"/>
      <c r="D10" s="2" t="s">
        <v>74</v>
      </c>
      <c r="E10" s="2" t="s">
        <v>67</v>
      </c>
      <c r="F10" s="4">
        <v>23.2</v>
      </c>
      <c r="G10" s="2">
        <v>16.87</v>
      </c>
      <c r="H10" s="27">
        <v>3.91</v>
      </c>
      <c r="I10" s="2">
        <v>20.13</v>
      </c>
      <c r="J10" s="2">
        <v>6.6</v>
      </c>
      <c r="K10" s="2">
        <v>45.05</v>
      </c>
      <c r="L10" s="2">
        <v>29.14</v>
      </c>
      <c r="M10" s="2">
        <v>66.2</v>
      </c>
      <c r="N10" s="2">
        <v>1.23</v>
      </c>
      <c r="O10" s="2">
        <v>0.26</v>
      </c>
      <c r="P10" s="2">
        <v>0.27</v>
      </c>
      <c r="Q10" s="2">
        <v>2.37</v>
      </c>
    </row>
    <row r="11" spans="1:17" x14ac:dyDescent="0.25">
      <c r="A11" s="2" t="s">
        <v>82</v>
      </c>
      <c r="B11" s="2"/>
      <c r="C11" s="2"/>
      <c r="D11" s="2" t="s">
        <v>59</v>
      </c>
      <c r="E11" s="2" t="s">
        <v>89</v>
      </c>
      <c r="F11" s="4">
        <v>23.9</v>
      </c>
      <c r="G11" s="2">
        <v>27.2</v>
      </c>
      <c r="H11" s="27">
        <f>F11*G11/100</f>
        <v>6.500799999999999</v>
      </c>
      <c r="I11" s="2">
        <v>19.09</v>
      </c>
      <c r="J11" s="2">
        <v>6.39</v>
      </c>
      <c r="K11" s="2">
        <v>44.87</v>
      </c>
      <c r="L11" s="2">
        <v>30.85</v>
      </c>
      <c r="M11" s="2">
        <v>64.86</v>
      </c>
      <c r="N11" s="2">
        <v>1.43</v>
      </c>
      <c r="O11" s="2">
        <v>0.23</v>
      </c>
      <c r="P11" s="2">
        <v>0.27</v>
      </c>
      <c r="Q11" s="2">
        <v>1.99</v>
      </c>
    </row>
    <row r="12" spans="1:17" x14ac:dyDescent="0.25">
      <c r="A12" s="2" t="s">
        <v>28</v>
      </c>
      <c r="B12" s="1" t="s">
        <v>54</v>
      </c>
      <c r="C12" s="2" t="s">
        <v>12</v>
      </c>
      <c r="D12" s="2" t="s">
        <v>32</v>
      </c>
      <c r="E12" s="2" t="s">
        <v>15</v>
      </c>
      <c r="F12" s="4">
        <v>18.8</v>
      </c>
      <c r="G12" s="2">
        <v>16.77</v>
      </c>
      <c r="H12" s="27">
        <v>3.1527600000000002</v>
      </c>
      <c r="I12" s="2">
        <v>24.01</v>
      </c>
      <c r="J12" s="2">
        <v>6.77</v>
      </c>
      <c r="K12" s="2">
        <v>40.29</v>
      </c>
      <c r="L12" s="2">
        <v>27.75</v>
      </c>
      <c r="M12" s="2">
        <v>67.28</v>
      </c>
      <c r="N12" s="2">
        <v>1.34</v>
      </c>
      <c r="O12" s="2">
        <v>0.34</v>
      </c>
      <c r="P12" s="2">
        <v>0.17</v>
      </c>
      <c r="Q12" s="2">
        <v>2.87</v>
      </c>
    </row>
    <row r="13" spans="1:17" x14ac:dyDescent="0.25">
      <c r="A13" s="2" t="s">
        <v>44</v>
      </c>
      <c r="B13" s="2"/>
      <c r="C13" s="2"/>
      <c r="D13" s="2" t="s">
        <v>58</v>
      </c>
      <c r="E13" s="2" t="s">
        <v>51</v>
      </c>
      <c r="F13" s="4">
        <v>21.4</v>
      </c>
      <c r="G13" s="2">
        <v>21.76</v>
      </c>
      <c r="H13" s="27">
        <v>4.6566399999999994</v>
      </c>
      <c r="I13" s="2">
        <v>15.01</v>
      </c>
      <c r="J13" s="2">
        <v>6.68</v>
      </c>
      <c r="K13" s="2">
        <v>52.18</v>
      </c>
      <c r="L13" s="2">
        <v>34.26</v>
      </c>
      <c r="M13" s="2">
        <v>62.21</v>
      </c>
      <c r="N13" s="2">
        <v>0.98</v>
      </c>
      <c r="O13" s="2">
        <v>0.28999999999999998</v>
      </c>
      <c r="P13" s="2">
        <v>0.15</v>
      </c>
      <c r="Q13" s="2">
        <v>2.65</v>
      </c>
    </row>
    <row r="14" spans="1:17" x14ac:dyDescent="0.25">
      <c r="A14" s="2" t="s">
        <v>75</v>
      </c>
      <c r="B14" s="2"/>
      <c r="C14" s="2"/>
      <c r="D14" s="2" t="s">
        <v>21</v>
      </c>
      <c r="E14" s="2" t="s">
        <v>68</v>
      </c>
      <c r="F14" s="4">
        <v>22</v>
      </c>
      <c r="G14" s="2">
        <v>22.02</v>
      </c>
      <c r="H14" s="2">
        <v>4.84</v>
      </c>
      <c r="I14" s="2">
        <v>17.3</v>
      </c>
      <c r="J14" s="2">
        <v>5.73</v>
      </c>
      <c r="K14" s="2">
        <v>52.2</v>
      </c>
      <c r="L14" s="2">
        <v>36.56</v>
      </c>
      <c r="M14" s="2">
        <v>60.42</v>
      </c>
      <c r="N14" s="2">
        <v>1.1399999999999999</v>
      </c>
      <c r="O14" s="2">
        <v>0.27</v>
      </c>
      <c r="P14" s="2">
        <v>0.15</v>
      </c>
      <c r="Q14" s="2">
        <v>2.39</v>
      </c>
    </row>
    <row r="15" spans="1:17" x14ac:dyDescent="0.25">
      <c r="A15" s="2" t="s">
        <v>82</v>
      </c>
      <c r="B15" s="2"/>
      <c r="C15" s="2"/>
      <c r="D15" s="2" t="s">
        <v>59</v>
      </c>
      <c r="E15" s="2" t="s">
        <v>84</v>
      </c>
      <c r="F15" s="4">
        <v>23.1</v>
      </c>
      <c r="G15" s="2">
        <v>26.16</v>
      </c>
      <c r="H15" s="27">
        <f>F15*G15/100</f>
        <v>6.0429600000000008</v>
      </c>
      <c r="I15" s="2">
        <v>15.73</v>
      </c>
      <c r="J15" s="2">
        <v>5.56</v>
      </c>
      <c r="K15" s="2">
        <v>53.88</v>
      </c>
      <c r="L15" s="2">
        <v>38.08</v>
      </c>
      <c r="M15" s="2">
        <v>59.23</v>
      </c>
      <c r="N15" s="2">
        <v>1.24</v>
      </c>
      <c r="O15" s="2">
        <v>0.23</v>
      </c>
      <c r="P15" s="2">
        <v>0.13</v>
      </c>
      <c r="Q15" s="2">
        <v>2.09</v>
      </c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Q27"/>
  <sheetViews>
    <sheetView topLeftCell="D1" workbookViewId="0">
      <selection activeCell="J19" sqref="J19"/>
    </sheetView>
  </sheetViews>
  <sheetFormatPr defaultRowHeight="15" x14ac:dyDescent="0.25"/>
  <cols>
    <col min="1" max="1" width="12.5703125" customWidth="1"/>
    <col min="2" max="2" width="18.28515625" customWidth="1"/>
    <col min="3" max="3" width="29.140625" customWidth="1"/>
    <col min="4" max="4" width="28" customWidth="1"/>
    <col min="5" max="5" width="16.42578125" customWidth="1"/>
    <col min="6" max="6" width="11.140625" customWidth="1"/>
    <col min="7" max="7" width="10" customWidth="1"/>
    <col min="8" max="8" width="12.7109375" customWidth="1"/>
    <col min="9" max="10" width="11.140625" customWidth="1"/>
    <col min="11" max="11" width="7.5703125" customWidth="1"/>
    <col min="12" max="12" width="7.85546875" customWidth="1"/>
    <col min="13" max="13" width="16.140625" customWidth="1"/>
    <col min="14" max="14" width="7.140625" customWidth="1"/>
    <col min="15" max="15" width="7.42578125" customWidth="1"/>
    <col min="16" max="16" width="7.7109375" customWidth="1"/>
    <col min="17" max="17" width="11.42578125" customWidth="1"/>
  </cols>
  <sheetData>
    <row r="3" spans="1:1785" ht="45.75" customHeight="1" x14ac:dyDescent="0.25">
      <c r="A3" s="7" t="s">
        <v>0</v>
      </c>
      <c r="B3" s="7" t="s">
        <v>1</v>
      </c>
      <c r="C3" s="7" t="s">
        <v>3</v>
      </c>
      <c r="D3" s="7" t="s">
        <v>2</v>
      </c>
      <c r="E3" s="7" t="s">
        <v>4</v>
      </c>
      <c r="F3" s="7" t="s">
        <v>5</v>
      </c>
      <c r="G3" s="7" t="s">
        <v>36</v>
      </c>
      <c r="H3" s="7" t="s">
        <v>6</v>
      </c>
      <c r="I3" s="7" t="s">
        <v>53</v>
      </c>
      <c r="J3" s="7" t="s">
        <v>43</v>
      </c>
      <c r="K3" s="7" t="s">
        <v>38</v>
      </c>
      <c r="L3" s="7" t="s">
        <v>39</v>
      </c>
      <c r="M3" s="8" t="s">
        <v>52</v>
      </c>
      <c r="N3" s="7" t="s">
        <v>40</v>
      </c>
      <c r="O3" s="7" t="s">
        <v>41</v>
      </c>
      <c r="P3" s="7" t="s">
        <v>42</v>
      </c>
      <c r="Q3" s="7" t="s">
        <v>64</v>
      </c>
      <c r="R3" s="6"/>
    </row>
    <row r="4" spans="1:1785" x14ac:dyDescent="0.25">
      <c r="A4" s="40" t="s">
        <v>28</v>
      </c>
      <c r="B4" s="10" t="s">
        <v>8</v>
      </c>
      <c r="C4" s="10" t="s">
        <v>33</v>
      </c>
      <c r="D4" s="9" t="s">
        <v>31</v>
      </c>
      <c r="E4" s="9" t="s">
        <v>22</v>
      </c>
      <c r="F4" s="9">
        <v>6.4</v>
      </c>
      <c r="G4" s="9">
        <v>15.31</v>
      </c>
      <c r="H4" s="26">
        <v>0.97984000000000004</v>
      </c>
      <c r="I4" s="9">
        <v>22.04</v>
      </c>
      <c r="J4" s="11">
        <v>7.02</v>
      </c>
      <c r="K4" s="11">
        <v>41.8</v>
      </c>
      <c r="L4" s="9">
        <v>25.47</v>
      </c>
      <c r="M4" s="9">
        <v>69.06</v>
      </c>
      <c r="N4" s="9">
        <v>0.08</v>
      </c>
      <c r="O4" s="9">
        <v>0.36</v>
      </c>
      <c r="P4" s="9">
        <v>0.18</v>
      </c>
      <c r="Q4" s="9">
        <v>3.03</v>
      </c>
    </row>
    <row r="5" spans="1:1785" x14ac:dyDescent="0.25">
      <c r="A5" s="40" t="s">
        <v>44</v>
      </c>
      <c r="B5" s="10"/>
      <c r="C5" s="9"/>
      <c r="D5" s="9" t="s">
        <v>63</v>
      </c>
      <c r="E5" s="9" t="s">
        <v>45</v>
      </c>
      <c r="F5" s="9">
        <v>9.1999999999999993</v>
      </c>
      <c r="G5" s="9">
        <v>17.91</v>
      </c>
      <c r="H5" s="26">
        <v>1.6477199999999999</v>
      </c>
      <c r="I5" s="9">
        <v>15.99</v>
      </c>
      <c r="J5" s="11">
        <v>6.44</v>
      </c>
      <c r="K5" s="11">
        <v>50.82</v>
      </c>
      <c r="L5" s="9">
        <v>30.55</v>
      </c>
      <c r="M5" s="9">
        <v>65.099999999999994</v>
      </c>
      <c r="N5" s="9">
        <v>0.68</v>
      </c>
      <c r="O5" s="9">
        <v>0.26</v>
      </c>
      <c r="P5" s="9">
        <v>0.18</v>
      </c>
      <c r="Q5" s="9">
        <v>2.1800000000000002</v>
      </c>
    </row>
    <row r="6" spans="1:1785" x14ac:dyDescent="0.25">
      <c r="A6" s="41">
        <v>43618</v>
      </c>
      <c r="B6" s="10"/>
      <c r="C6" s="9"/>
      <c r="D6" s="9" t="s">
        <v>61</v>
      </c>
      <c r="E6" s="9" t="s">
        <v>57</v>
      </c>
      <c r="F6" s="9">
        <v>14.5</v>
      </c>
      <c r="G6" s="9">
        <v>18.73</v>
      </c>
      <c r="H6" s="26">
        <v>2.72</v>
      </c>
      <c r="I6" s="9">
        <v>17.690000000000001</v>
      </c>
      <c r="J6" s="11">
        <v>6.69</v>
      </c>
      <c r="K6" s="11">
        <v>46.89</v>
      </c>
      <c r="L6" s="9">
        <v>28.48</v>
      </c>
      <c r="M6" s="9">
        <v>66.709999999999994</v>
      </c>
      <c r="N6" s="9">
        <v>0.83</v>
      </c>
      <c r="O6" s="9">
        <v>0.27</v>
      </c>
      <c r="P6" s="9">
        <v>0.18</v>
      </c>
      <c r="Q6" s="9">
        <v>2.1800000000000002</v>
      </c>
    </row>
    <row r="7" spans="1:1785" x14ac:dyDescent="0.25">
      <c r="A7" s="48">
        <v>43625</v>
      </c>
      <c r="B7" s="49"/>
      <c r="C7" s="34"/>
      <c r="D7" s="9" t="s">
        <v>61</v>
      </c>
      <c r="E7" s="34" t="s">
        <v>79</v>
      </c>
      <c r="F7" s="34">
        <v>16.7</v>
      </c>
      <c r="G7" s="9">
        <v>24.93</v>
      </c>
      <c r="H7" s="26">
        <f>F7*G7/100</f>
        <v>4.1633099999999992</v>
      </c>
      <c r="I7" s="9">
        <v>12.37</v>
      </c>
      <c r="J7" s="11">
        <v>5.81</v>
      </c>
      <c r="K7" s="11">
        <v>59.76</v>
      </c>
      <c r="L7" s="9">
        <v>35.82</v>
      </c>
      <c r="M7" s="9">
        <v>61</v>
      </c>
      <c r="N7" s="9">
        <v>0.63</v>
      </c>
      <c r="O7" s="9">
        <v>0.25</v>
      </c>
      <c r="P7" s="9">
        <v>0.15</v>
      </c>
      <c r="Q7" s="9">
        <v>2.0499999999999998</v>
      </c>
    </row>
    <row r="8" spans="1:1785" x14ac:dyDescent="0.25">
      <c r="A8" s="40" t="s">
        <v>28</v>
      </c>
      <c r="B8" s="10" t="s">
        <v>8</v>
      </c>
      <c r="C8" s="10" t="s">
        <v>23</v>
      </c>
      <c r="D8" s="9" t="s">
        <v>30</v>
      </c>
      <c r="E8" s="9" t="s">
        <v>18</v>
      </c>
      <c r="F8" s="9">
        <v>7.13</v>
      </c>
      <c r="G8" s="9">
        <v>9.65</v>
      </c>
      <c r="H8" s="26">
        <v>0.68804500000000002</v>
      </c>
      <c r="I8" s="9">
        <v>28.46</v>
      </c>
      <c r="J8" s="11">
        <v>7.02</v>
      </c>
      <c r="K8" s="11">
        <v>35.32</v>
      </c>
      <c r="L8" s="9">
        <v>25.81</v>
      </c>
      <c r="M8" s="9">
        <v>68.790000000000006</v>
      </c>
      <c r="N8" s="9">
        <v>1.3</v>
      </c>
      <c r="O8" s="9">
        <v>0.45</v>
      </c>
      <c r="P8" s="9">
        <v>0.28000000000000003</v>
      </c>
      <c r="Q8" s="9">
        <v>3.13</v>
      </c>
    </row>
    <row r="9" spans="1:1785" x14ac:dyDescent="0.25">
      <c r="A9" s="40" t="s">
        <v>44</v>
      </c>
      <c r="B9" s="9"/>
      <c r="C9" s="9"/>
      <c r="D9" s="9" t="s">
        <v>30</v>
      </c>
      <c r="E9" s="9" t="s">
        <v>22</v>
      </c>
      <c r="F9" s="9">
        <v>9.1999999999999993</v>
      </c>
      <c r="G9" s="9">
        <v>14.43</v>
      </c>
      <c r="H9" s="26">
        <v>1.3275600000000001</v>
      </c>
      <c r="I9" s="9">
        <v>21.77</v>
      </c>
      <c r="J9" s="9">
        <v>6.81</v>
      </c>
      <c r="K9" s="9">
        <v>39.85</v>
      </c>
      <c r="L9" s="9">
        <v>27.49</v>
      </c>
      <c r="M9" s="9">
        <v>67.489999999999995</v>
      </c>
      <c r="N9" s="9">
        <v>1.46</v>
      </c>
      <c r="O9" s="9">
        <v>0.24</v>
      </c>
      <c r="P9" s="9">
        <v>0.31</v>
      </c>
      <c r="Q9" s="9">
        <v>2.12</v>
      </c>
    </row>
    <row r="10" spans="1:1785" x14ac:dyDescent="0.25">
      <c r="A10" s="41">
        <v>43618</v>
      </c>
      <c r="B10" s="9"/>
      <c r="C10" s="9"/>
      <c r="D10" s="9" t="s">
        <v>69</v>
      </c>
      <c r="E10" s="9" t="s">
        <v>70</v>
      </c>
      <c r="F10" s="9">
        <v>10.4</v>
      </c>
      <c r="G10" s="9">
        <v>16.52</v>
      </c>
      <c r="H10" s="26">
        <v>1.72</v>
      </c>
      <c r="I10" s="9">
        <v>17.84</v>
      </c>
      <c r="J10" s="11">
        <v>6.69</v>
      </c>
      <c r="K10" s="11">
        <v>41.83</v>
      </c>
      <c r="L10" s="9">
        <v>28.39</v>
      </c>
      <c r="M10" s="9">
        <v>66.78</v>
      </c>
      <c r="N10" s="9">
        <v>1.19</v>
      </c>
      <c r="O10" s="9">
        <v>0.23</v>
      </c>
      <c r="P10" s="9">
        <v>0.26</v>
      </c>
      <c r="Q10" s="9">
        <v>2.14</v>
      </c>
    </row>
    <row r="11" spans="1:1785" x14ac:dyDescent="0.25">
      <c r="A11" s="48">
        <v>43625</v>
      </c>
      <c r="B11" s="49"/>
      <c r="C11" s="34"/>
      <c r="D11" s="34" t="s">
        <v>72</v>
      </c>
      <c r="E11" s="34" t="s">
        <v>80</v>
      </c>
      <c r="F11" s="34">
        <v>12.4</v>
      </c>
      <c r="G11" s="9">
        <v>21.63</v>
      </c>
      <c r="H11" s="26">
        <f>F11*G11/100</f>
        <v>2.6821199999999998</v>
      </c>
      <c r="I11" s="9">
        <v>17.97</v>
      </c>
      <c r="J11" s="11">
        <v>6.18</v>
      </c>
      <c r="K11" s="11">
        <v>46.18</v>
      </c>
      <c r="L11" s="9">
        <v>32.6</v>
      </c>
      <c r="M11" s="9">
        <v>63.5</v>
      </c>
      <c r="N11" s="9">
        <v>1.34</v>
      </c>
      <c r="O11" s="9">
        <v>0.22</v>
      </c>
      <c r="P11" s="9">
        <v>0.25</v>
      </c>
      <c r="Q11" s="9">
        <v>1.87</v>
      </c>
    </row>
    <row r="12" spans="1:1785" x14ac:dyDescent="0.25">
      <c r="A12" s="40" t="s">
        <v>28</v>
      </c>
      <c r="B12" s="10" t="s">
        <v>34</v>
      </c>
      <c r="C12" s="10" t="s">
        <v>24</v>
      </c>
      <c r="D12" s="9" t="s">
        <v>30</v>
      </c>
      <c r="E12" s="9" t="s">
        <v>25</v>
      </c>
      <c r="F12" s="9">
        <v>9.6</v>
      </c>
      <c r="G12" s="9">
        <v>16.36</v>
      </c>
      <c r="H12" s="26">
        <v>1.5705599999999997</v>
      </c>
      <c r="I12" s="9">
        <v>29.46</v>
      </c>
      <c r="J12" s="11">
        <v>7.14</v>
      </c>
      <c r="K12" s="11">
        <v>32.409999999999997</v>
      </c>
      <c r="L12" s="9">
        <v>24.45</v>
      </c>
      <c r="M12" s="9">
        <v>69.849999999999994</v>
      </c>
      <c r="N12" s="9">
        <v>1.57</v>
      </c>
      <c r="O12" s="9">
        <v>0.39</v>
      </c>
      <c r="P12" s="9">
        <v>0.23</v>
      </c>
      <c r="Q12" s="9">
        <v>2.62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1785" x14ac:dyDescent="0.25">
      <c r="A13" s="42" t="s">
        <v>44</v>
      </c>
      <c r="B13" s="31"/>
      <c r="C13" s="30"/>
      <c r="D13" s="30" t="s">
        <v>29</v>
      </c>
      <c r="E13" s="30" t="s">
        <v>46</v>
      </c>
      <c r="F13" s="30">
        <v>12.5</v>
      </c>
      <c r="G13" s="30">
        <v>15.65</v>
      </c>
      <c r="H13" s="32">
        <v>1.95625</v>
      </c>
      <c r="I13" s="30">
        <v>23.85</v>
      </c>
      <c r="J13" s="33">
        <v>6.88</v>
      </c>
      <c r="K13" s="33">
        <v>38.21</v>
      </c>
      <c r="L13" s="30">
        <v>28.66</v>
      </c>
      <c r="M13" s="30">
        <v>66.569999999999993</v>
      </c>
      <c r="N13" s="30">
        <v>1.54</v>
      </c>
      <c r="O13" s="30">
        <v>0.31</v>
      </c>
      <c r="P13" s="30">
        <v>0.21</v>
      </c>
      <c r="Q13" s="9">
        <v>2.4500000000000002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</row>
    <row r="14" spans="1:1785" s="34" customFormat="1" x14ac:dyDescent="0.25">
      <c r="A14" s="43">
        <v>43618</v>
      </c>
      <c r="D14" s="34" t="s">
        <v>30</v>
      </c>
      <c r="E14" s="34" t="s">
        <v>16</v>
      </c>
      <c r="F14" s="34">
        <v>10.5</v>
      </c>
      <c r="G14" s="34">
        <v>17.760000000000002</v>
      </c>
      <c r="H14" s="34">
        <v>1.86</v>
      </c>
      <c r="I14" s="34">
        <v>20.420000000000002</v>
      </c>
      <c r="J14" s="34">
        <v>6.35</v>
      </c>
      <c r="K14" s="34">
        <v>43.51</v>
      </c>
      <c r="L14" s="34">
        <v>31.3</v>
      </c>
      <c r="M14" s="34">
        <v>64.52</v>
      </c>
      <c r="N14" s="34">
        <v>1.23</v>
      </c>
      <c r="O14" s="34">
        <v>0.3</v>
      </c>
      <c r="P14" s="34">
        <v>0.18</v>
      </c>
      <c r="Q14" s="34">
        <v>2.4900000000000002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46"/>
    </row>
    <row r="15" spans="1:1785" s="29" customFormat="1" x14ac:dyDescent="0.25">
      <c r="A15" s="48">
        <v>43625</v>
      </c>
      <c r="B15" s="34"/>
      <c r="C15" s="34"/>
      <c r="D15" s="34" t="s">
        <v>72</v>
      </c>
      <c r="E15" s="34" t="s">
        <v>81</v>
      </c>
      <c r="F15" s="34">
        <v>16.2</v>
      </c>
      <c r="G15" s="34">
        <v>23.51</v>
      </c>
      <c r="H15" s="52">
        <f>F15*G15/100</f>
        <v>3.8086200000000003</v>
      </c>
      <c r="I15" s="34">
        <v>18.63</v>
      </c>
      <c r="J15" s="9">
        <v>6.1</v>
      </c>
      <c r="K15" s="34">
        <v>45.09</v>
      </c>
      <c r="L15" s="34">
        <v>33.44</v>
      </c>
      <c r="M15" s="34">
        <v>62.85</v>
      </c>
      <c r="N15" s="34">
        <v>1.49</v>
      </c>
      <c r="O15" s="34">
        <v>0.25</v>
      </c>
      <c r="P15" s="34">
        <v>0.2</v>
      </c>
      <c r="Q15" s="34">
        <v>2.0099999999999998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</row>
    <row r="16" spans="1:1785" s="29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</row>
    <row r="17" spans="1:1785" s="29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  <c r="AML17" s="45"/>
      <c r="AMM17" s="45"/>
      <c r="AMN17" s="45"/>
      <c r="AMO17" s="45"/>
      <c r="AMP17" s="45"/>
      <c r="AMQ17" s="45"/>
      <c r="AMR17" s="45"/>
      <c r="AMS17" s="45"/>
      <c r="AMT17" s="45"/>
      <c r="AMU17" s="45"/>
      <c r="AMV17" s="45"/>
      <c r="AMW17" s="45"/>
      <c r="AMX17" s="45"/>
      <c r="AMY17" s="45"/>
      <c r="AMZ17" s="45"/>
      <c r="ANA17" s="45"/>
      <c r="ANB17" s="45"/>
      <c r="ANC17" s="45"/>
      <c r="AND17" s="45"/>
      <c r="ANE17" s="45"/>
      <c r="ANF17" s="45"/>
      <c r="ANG17" s="45"/>
      <c r="ANH17" s="45"/>
      <c r="ANI17" s="45"/>
      <c r="ANJ17" s="45"/>
      <c r="ANK17" s="45"/>
      <c r="ANL17" s="45"/>
      <c r="ANM17" s="45"/>
      <c r="ANN17" s="45"/>
      <c r="ANO17" s="45"/>
      <c r="ANP17" s="45"/>
      <c r="ANQ17" s="45"/>
      <c r="ANR17" s="45"/>
      <c r="ANS17" s="45"/>
      <c r="ANT17" s="45"/>
      <c r="ANU17" s="45"/>
      <c r="ANV17" s="45"/>
      <c r="ANW17" s="45"/>
      <c r="ANX17" s="45"/>
      <c r="ANY17" s="45"/>
      <c r="ANZ17" s="45"/>
      <c r="AOA17" s="45"/>
      <c r="AOB17" s="45"/>
      <c r="AOC17" s="45"/>
      <c r="AOD17" s="45"/>
      <c r="AOE17" s="45"/>
      <c r="AOF17" s="45"/>
      <c r="AOG17" s="45"/>
      <c r="AOH17" s="45"/>
      <c r="AOI17" s="45"/>
      <c r="AOJ17" s="45"/>
      <c r="AOK17" s="45"/>
      <c r="AOL17" s="45"/>
      <c r="AOM17" s="45"/>
      <c r="AON17" s="45"/>
      <c r="AOO17" s="45"/>
      <c r="AOP17" s="45"/>
      <c r="AOQ17" s="45"/>
      <c r="AOR17" s="45"/>
      <c r="AOS17" s="45"/>
      <c r="AOT17" s="45"/>
      <c r="AOU17" s="45"/>
      <c r="AOV17" s="45"/>
      <c r="AOW17" s="45"/>
      <c r="AOX17" s="45"/>
      <c r="AOY17" s="45"/>
      <c r="AOZ17" s="45"/>
      <c r="APA17" s="45"/>
      <c r="APB17" s="45"/>
      <c r="APC17" s="45"/>
      <c r="APD17" s="45"/>
      <c r="APE17" s="45"/>
      <c r="APF17" s="45"/>
      <c r="APG17" s="45"/>
      <c r="APH17" s="45"/>
      <c r="API17" s="45"/>
      <c r="APJ17" s="45"/>
      <c r="APK17" s="45"/>
      <c r="APL17" s="45"/>
      <c r="APM17" s="45"/>
      <c r="APN17" s="45"/>
      <c r="APO17" s="45"/>
      <c r="APP17" s="45"/>
      <c r="APQ17" s="45"/>
      <c r="APR17" s="45"/>
      <c r="APS17" s="45"/>
      <c r="APT17" s="45"/>
      <c r="APU17" s="45"/>
      <c r="APV17" s="45"/>
      <c r="APW17" s="45"/>
      <c r="APX17" s="45"/>
      <c r="APY17" s="45"/>
      <c r="APZ17" s="45"/>
      <c r="AQA17" s="45"/>
      <c r="AQB17" s="45"/>
      <c r="AQC17" s="45"/>
      <c r="AQD17" s="45"/>
      <c r="AQE17" s="45"/>
      <c r="AQF17" s="45"/>
      <c r="AQG17" s="45"/>
      <c r="AQH17" s="45"/>
      <c r="AQI17" s="45"/>
      <c r="AQJ17" s="45"/>
      <c r="AQK17" s="45"/>
      <c r="AQL17" s="45"/>
      <c r="AQM17" s="45"/>
      <c r="AQN17" s="45"/>
      <c r="AQO17" s="45"/>
      <c r="AQP17" s="45"/>
      <c r="AQQ17" s="45"/>
      <c r="AQR17" s="45"/>
      <c r="AQS17" s="45"/>
      <c r="AQT17" s="45"/>
      <c r="AQU17" s="45"/>
      <c r="AQV17" s="45"/>
      <c r="AQW17" s="45"/>
      <c r="AQX17" s="45"/>
      <c r="AQY17" s="45"/>
      <c r="AQZ17" s="45"/>
      <c r="ARA17" s="45"/>
      <c r="ARB17" s="45"/>
      <c r="ARC17" s="45"/>
      <c r="ARD17" s="45"/>
      <c r="ARE17" s="45"/>
      <c r="ARF17" s="45"/>
      <c r="ARG17" s="45"/>
      <c r="ARH17" s="45"/>
      <c r="ARI17" s="45"/>
      <c r="ARJ17" s="45"/>
      <c r="ARK17" s="45"/>
      <c r="ARL17" s="45"/>
      <c r="ARM17" s="45"/>
      <c r="ARN17" s="45"/>
      <c r="ARO17" s="45"/>
      <c r="ARP17" s="45"/>
      <c r="ARQ17" s="45"/>
      <c r="ARR17" s="45"/>
      <c r="ARS17" s="45"/>
      <c r="ART17" s="45"/>
      <c r="ARU17" s="45"/>
      <c r="ARV17" s="45"/>
      <c r="ARW17" s="45"/>
      <c r="ARX17" s="45"/>
      <c r="ARY17" s="45"/>
      <c r="ARZ17" s="45"/>
      <c r="ASA17" s="45"/>
      <c r="ASB17" s="45"/>
      <c r="ASC17" s="45"/>
      <c r="ASD17" s="45"/>
      <c r="ASE17" s="45"/>
      <c r="ASF17" s="45"/>
      <c r="ASG17" s="45"/>
      <c r="ASH17" s="45"/>
      <c r="ASI17" s="45"/>
      <c r="ASJ17" s="45"/>
      <c r="ASK17" s="45"/>
      <c r="ASL17" s="45"/>
      <c r="ASM17" s="45"/>
      <c r="ASN17" s="45"/>
      <c r="ASO17" s="45"/>
      <c r="ASP17" s="45"/>
      <c r="ASQ17" s="45"/>
      <c r="ASR17" s="45"/>
      <c r="ASS17" s="45"/>
      <c r="AST17" s="45"/>
      <c r="ASU17" s="45"/>
      <c r="ASV17" s="45"/>
      <c r="ASW17" s="45"/>
      <c r="ASX17" s="45"/>
      <c r="ASY17" s="45"/>
      <c r="ASZ17" s="45"/>
      <c r="ATA17" s="45"/>
      <c r="ATB17" s="45"/>
      <c r="ATC17" s="45"/>
      <c r="ATD17" s="45"/>
      <c r="ATE17" s="45"/>
      <c r="ATF17" s="45"/>
      <c r="ATG17" s="45"/>
      <c r="ATH17" s="45"/>
      <c r="ATI17" s="45"/>
      <c r="ATJ17" s="45"/>
      <c r="ATK17" s="45"/>
      <c r="ATL17" s="45"/>
      <c r="ATM17" s="45"/>
      <c r="ATN17" s="45"/>
      <c r="ATO17" s="45"/>
      <c r="ATP17" s="45"/>
      <c r="ATQ17" s="45"/>
      <c r="ATR17" s="45"/>
      <c r="ATS17" s="45"/>
      <c r="ATT17" s="45"/>
      <c r="ATU17" s="45"/>
      <c r="ATV17" s="45"/>
      <c r="ATW17" s="45"/>
      <c r="ATX17" s="45"/>
      <c r="ATY17" s="45"/>
      <c r="ATZ17" s="45"/>
      <c r="AUA17" s="45"/>
      <c r="AUB17" s="45"/>
      <c r="AUC17" s="45"/>
      <c r="AUD17" s="45"/>
      <c r="AUE17" s="45"/>
      <c r="AUF17" s="45"/>
      <c r="AUG17" s="45"/>
      <c r="AUH17" s="45"/>
      <c r="AUI17" s="45"/>
      <c r="AUJ17" s="45"/>
      <c r="AUK17" s="45"/>
      <c r="AUL17" s="45"/>
      <c r="AUM17" s="45"/>
      <c r="AUN17" s="45"/>
      <c r="AUO17" s="45"/>
      <c r="AUP17" s="45"/>
      <c r="AUQ17" s="45"/>
      <c r="AUR17" s="45"/>
      <c r="AUS17" s="45"/>
      <c r="AUT17" s="45"/>
      <c r="AUU17" s="45"/>
      <c r="AUV17" s="45"/>
      <c r="AUW17" s="45"/>
      <c r="AUX17" s="45"/>
      <c r="AUY17" s="45"/>
      <c r="AUZ17" s="45"/>
      <c r="AVA17" s="45"/>
      <c r="AVB17" s="45"/>
      <c r="AVC17" s="45"/>
      <c r="AVD17" s="45"/>
      <c r="AVE17" s="45"/>
      <c r="AVF17" s="45"/>
      <c r="AVG17" s="45"/>
      <c r="AVH17" s="45"/>
      <c r="AVI17" s="45"/>
      <c r="AVJ17" s="45"/>
      <c r="AVK17" s="45"/>
      <c r="AVL17" s="45"/>
      <c r="AVM17" s="45"/>
      <c r="AVN17" s="45"/>
      <c r="AVO17" s="45"/>
      <c r="AVP17" s="45"/>
      <c r="AVQ17" s="45"/>
      <c r="AVR17" s="45"/>
      <c r="AVS17" s="45"/>
      <c r="AVT17" s="45"/>
      <c r="AVU17" s="45"/>
      <c r="AVV17" s="45"/>
      <c r="AVW17" s="45"/>
      <c r="AVX17" s="45"/>
      <c r="AVY17" s="45"/>
      <c r="AVZ17" s="45"/>
      <c r="AWA17" s="45"/>
      <c r="AWB17" s="45"/>
      <c r="AWC17" s="45"/>
      <c r="AWD17" s="45"/>
      <c r="AWE17" s="45"/>
      <c r="AWF17" s="45"/>
      <c r="AWG17" s="45"/>
      <c r="AWH17" s="45"/>
      <c r="AWI17" s="45"/>
      <c r="AWJ17" s="45"/>
      <c r="AWK17" s="45"/>
      <c r="AWL17" s="45"/>
      <c r="AWM17" s="45"/>
      <c r="AWN17" s="45"/>
      <c r="AWO17" s="45"/>
      <c r="AWP17" s="45"/>
      <c r="AWQ17" s="45"/>
      <c r="AWR17" s="45"/>
      <c r="AWS17" s="45"/>
      <c r="AWT17" s="45"/>
      <c r="AWU17" s="45"/>
      <c r="AWV17" s="45"/>
      <c r="AWW17" s="45"/>
      <c r="AWX17" s="45"/>
      <c r="AWY17" s="45"/>
      <c r="AWZ17" s="45"/>
      <c r="AXA17" s="45"/>
      <c r="AXB17" s="45"/>
      <c r="AXC17" s="45"/>
      <c r="AXD17" s="45"/>
      <c r="AXE17" s="45"/>
      <c r="AXF17" s="45"/>
      <c r="AXG17" s="45"/>
      <c r="AXH17" s="45"/>
      <c r="AXI17" s="45"/>
      <c r="AXJ17" s="45"/>
      <c r="AXK17" s="45"/>
      <c r="AXL17" s="45"/>
      <c r="AXM17" s="45"/>
      <c r="AXN17" s="45"/>
      <c r="AXO17" s="45"/>
      <c r="AXP17" s="45"/>
      <c r="AXQ17" s="45"/>
      <c r="AXR17" s="45"/>
      <c r="AXS17" s="45"/>
      <c r="AXT17" s="45"/>
      <c r="AXU17" s="45"/>
      <c r="AXV17" s="45"/>
      <c r="AXW17" s="45"/>
      <c r="AXX17" s="45"/>
      <c r="AXY17" s="45"/>
      <c r="AXZ17" s="45"/>
      <c r="AYA17" s="45"/>
      <c r="AYB17" s="45"/>
      <c r="AYC17" s="45"/>
      <c r="AYD17" s="45"/>
      <c r="AYE17" s="45"/>
      <c r="AYF17" s="45"/>
      <c r="AYG17" s="45"/>
      <c r="AYH17" s="45"/>
      <c r="AYI17" s="45"/>
      <c r="AYJ17" s="45"/>
      <c r="AYK17" s="45"/>
      <c r="AYL17" s="45"/>
      <c r="AYM17" s="45"/>
      <c r="AYN17" s="45"/>
      <c r="AYO17" s="45"/>
      <c r="AYP17" s="45"/>
      <c r="AYQ17" s="45"/>
      <c r="AYR17" s="45"/>
      <c r="AYS17" s="45"/>
      <c r="AYT17" s="45"/>
      <c r="AYU17" s="45"/>
      <c r="AYV17" s="45"/>
      <c r="AYW17" s="45"/>
      <c r="AYX17" s="45"/>
      <c r="AYY17" s="45"/>
      <c r="AYZ17" s="45"/>
      <c r="AZA17" s="45"/>
      <c r="AZB17" s="45"/>
      <c r="AZC17" s="45"/>
      <c r="AZD17" s="45"/>
      <c r="AZE17" s="45"/>
      <c r="AZF17" s="45"/>
      <c r="AZG17" s="45"/>
      <c r="AZH17" s="45"/>
      <c r="AZI17" s="45"/>
      <c r="AZJ17" s="45"/>
      <c r="AZK17" s="45"/>
      <c r="AZL17" s="45"/>
      <c r="AZM17" s="45"/>
      <c r="AZN17" s="45"/>
      <c r="AZO17" s="45"/>
      <c r="AZP17" s="45"/>
      <c r="AZQ17" s="45"/>
      <c r="AZR17" s="45"/>
      <c r="AZS17" s="45"/>
      <c r="AZT17" s="45"/>
      <c r="AZU17" s="45"/>
      <c r="AZV17" s="45"/>
      <c r="AZW17" s="45"/>
      <c r="AZX17" s="45"/>
      <c r="AZY17" s="45"/>
      <c r="AZZ17" s="45"/>
      <c r="BAA17" s="45"/>
      <c r="BAB17" s="45"/>
      <c r="BAC17" s="45"/>
      <c r="BAD17" s="45"/>
      <c r="BAE17" s="45"/>
      <c r="BAF17" s="45"/>
      <c r="BAG17" s="45"/>
      <c r="BAH17" s="45"/>
      <c r="BAI17" s="45"/>
      <c r="BAJ17" s="45"/>
      <c r="BAK17" s="45"/>
      <c r="BAL17" s="45"/>
      <c r="BAM17" s="45"/>
      <c r="BAN17" s="45"/>
      <c r="BAO17" s="45"/>
      <c r="BAP17" s="45"/>
      <c r="BAQ17" s="45"/>
      <c r="BAR17" s="45"/>
      <c r="BAS17" s="45"/>
      <c r="BAT17" s="45"/>
      <c r="BAU17" s="45"/>
      <c r="BAV17" s="45"/>
      <c r="BAW17" s="45"/>
      <c r="BAX17" s="45"/>
      <c r="BAY17" s="45"/>
      <c r="BAZ17" s="45"/>
      <c r="BBA17" s="45"/>
      <c r="BBB17" s="45"/>
      <c r="BBC17" s="45"/>
      <c r="BBD17" s="45"/>
      <c r="BBE17" s="45"/>
      <c r="BBF17" s="45"/>
      <c r="BBG17" s="45"/>
      <c r="BBH17" s="45"/>
      <c r="BBI17" s="45"/>
      <c r="BBJ17" s="45"/>
      <c r="BBK17" s="45"/>
      <c r="BBL17" s="45"/>
      <c r="BBM17" s="45"/>
      <c r="BBN17" s="45"/>
      <c r="BBO17" s="45"/>
      <c r="BBP17" s="45"/>
      <c r="BBQ17" s="45"/>
      <c r="BBR17" s="45"/>
      <c r="BBS17" s="45"/>
      <c r="BBT17" s="45"/>
      <c r="BBU17" s="45"/>
      <c r="BBV17" s="45"/>
      <c r="BBW17" s="45"/>
      <c r="BBX17" s="45"/>
      <c r="BBY17" s="45"/>
      <c r="BBZ17" s="45"/>
      <c r="BCA17" s="45"/>
      <c r="BCB17" s="45"/>
      <c r="BCC17" s="45"/>
      <c r="BCD17" s="45"/>
      <c r="BCE17" s="45"/>
      <c r="BCF17" s="45"/>
      <c r="BCG17" s="45"/>
      <c r="BCH17" s="45"/>
      <c r="BCI17" s="45"/>
      <c r="BCJ17" s="45"/>
      <c r="BCK17" s="45"/>
      <c r="BCL17" s="45"/>
      <c r="BCM17" s="45"/>
      <c r="BCN17" s="45"/>
      <c r="BCO17" s="45"/>
      <c r="BCP17" s="45"/>
      <c r="BCQ17" s="45"/>
      <c r="BCR17" s="45"/>
      <c r="BCS17" s="45"/>
      <c r="BCT17" s="45"/>
      <c r="BCU17" s="45"/>
      <c r="BCV17" s="45"/>
      <c r="BCW17" s="45"/>
      <c r="BCX17" s="45"/>
      <c r="BCY17" s="45"/>
      <c r="BCZ17" s="45"/>
      <c r="BDA17" s="45"/>
      <c r="BDB17" s="45"/>
      <c r="BDC17" s="45"/>
      <c r="BDD17" s="45"/>
      <c r="BDE17" s="45"/>
      <c r="BDF17" s="45"/>
      <c r="BDG17" s="45"/>
      <c r="BDH17" s="45"/>
      <c r="BDI17" s="45"/>
      <c r="BDJ17" s="45"/>
      <c r="BDK17" s="45"/>
      <c r="BDL17" s="45"/>
      <c r="BDM17" s="45"/>
      <c r="BDN17" s="45"/>
      <c r="BDO17" s="45"/>
      <c r="BDP17" s="45"/>
      <c r="BDQ17" s="45"/>
      <c r="BDR17" s="45"/>
      <c r="BDS17" s="45"/>
      <c r="BDT17" s="45"/>
      <c r="BDU17" s="45"/>
      <c r="BDV17" s="45"/>
      <c r="BDW17" s="45"/>
      <c r="BDX17" s="45"/>
      <c r="BDY17" s="45"/>
      <c r="BDZ17" s="45"/>
      <c r="BEA17" s="45"/>
      <c r="BEB17" s="45"/>
      <c r="BEC17" s="45"/>
      <c r="BED17" s="45"/>
      <c r="BEE17" s="45"/>
      <c r="BEF17" s="45"/>
      <c r="BEG17" s="45"/>
      <c r="BEH17" s="45"/>
      <c r="BEI17" s="45"/>
      <c r="BEJ17" s="45"/>
      <c r="BEK17" s="45"/>
      <c r="BEL17" s="45"/>
      <c r="BEM17" s="45"/>
      <c r="BEN17" s="45"/>
      <c r="BEO17" s="45"/>
      <c r="BEP17" s="45"/>
      <c r="BEQ17" s="45"/>
      <c r="BER17" s="45"/>
      <c r="BES17" s="45"/>
      <c r="BET17" s="45"/>
      <c r="BEU17" s="45"/>
      <c r="BEV17" s="45"/>
      <c r="BEW17" s="45"/>
      <c r="BEX17" s="45"/>
      <c r="BEY17" s="45"/>
      <c r="BEZ17" s="45"/>
      <c r="BFA17" s="45"/>
      <c r="BFB17" s="45"/>
      <c r="BFC17" s="45"/>
      <c r="BFD17" s="45"/>
      <c r="BFE17" s="45"/>
      <c r="BFF17" s="45"/>
      <c r="BFG17" s="45"/>
      <c r="BFH17" s="45"/>
      <c r="BFI17" s="45"/>
      <c r="BFJ17" s="45"/>
      <c r="BFK17" s="45"/>
      <c r="BFL17" s="45"/>
      <c r="BFM17" s="45"/>
      <c r="BFN17" s="45"/>
      <c r="BFO17" s="45"/>
      <c r="BFP17" s="45"/>
      <c r="BFQ17" s="45"/>
      <c r="BFR17" s="45"/>
      <c r="BFS17" s="45"/>
      <c r="BFT17" s="45"/>
      <c r="BFU17" s="45"/>
      <c r="BFV17" s="45"/>
      <c r="BFW17" s="45"/>
      <c r="BFX17" s="45"/>
      <c r="BFY17" s="45"/>
      <c r="BFZ17" s="45"/>
      <c r="BGA17" s="45"/>
      <c r="BGB17" s="45"/>
      <c r="BGC17" s="45"/>
      <c r="BGD17" s="45"/>
      <c r="BGE17" s="45"/>
      <c r="BGF17" s="45"/>
      <c r="BGG17" s="45"/>
      <c r="BGH17" s="45"/>
      <c r="BGI17" s="45"/>
      <c r="BGJ17" s="45"/>
      <c r="BGK17" s="45"/>
      <c r="BGL17" s="45"/>
      <c r="BGM17" s="45"/>
      <c r="BGN17" s="45"/>
      <c r="BGO17" s="45"/>
      <c r="BGP17" s="45"/>
      <c r="BGQ17" s="45"/>
      <c r="BGR17" s="45"/>
      <c r="BGS17" s="45"/>
      <c r="BGT17" s="45"/>
      <c r="BGU17" s="45"/>
      <c r="BGV17" s="45"/>
      <c r="BGW17" s="45"/>
      <c r="BGX17" s="45"/>
      <c r="BGY17" s="45"/>
      <c r="BGZ17" s="45"/>
      <c r="BHA17" s="45"/>
      <c r="BHB17" s="45"/>
      <c r="BHC17" s="45"/>
      <c r="BHD17" s="45"/>
      <c r="BHE17" s="45"/>
      <c r="BHF17" s="45"/>
      <c r="BHG17" s="45"/>
      <c r="BHH17" s="45"/>
      <c r="BHI17" s="45"/>
      <c r="BHJ17" s="45"/>
      <c r="BHK17" s="45"/>
      <c r="BHL17" s="45"/>
      <c r="BHM17" s="45"/>
      <c r="BHN17" s="45"/>
      <c r="BHO17" s="45"/>
      <c r="BHP17" s="45"/>
      <c r="BHQ17" s="45"/>
      <c r="BHR17" s="45"/>
      <c r="BHS17" s="45"/>
      <c r="BHT17" s="45"/>
      <c r="BHU17" s="45"/>
      <c r="BHV17" s="45"/>
      <c r="BHW17" s="45"/>
      <c r="BHX17" s="45"/>
      <c r="BHY17" s="45"/>
      <c r="BHZ17" s="45"/>
      <c r="BIA17" s="45"/>
      <c r="BIB17" s="45"/>
      <c r="BIC17" s="45"/>
      <c r="BID17" s="45"/>
      <c r="BIE17" s="45"/>
      <c r="BIF17" s="45"/>
      <c r="BIG17" s="45"/>
      <c r="BIH17" s="45"/>
      <c r="BII17" s="45"/>
      <c r="BIJ17" s="45"/>
      <c r="BIK17" s="45"/>
      <c r="BIL17" s="45"/>
      <c r="BIM17" s="45"/>
      <c r="BIN17" s="45"/>
      <c r="BIO17" s="45"/>
      <c r="BIP17" s="45"/>
      <c r="BIQ17" s="45"/>
      <c r="BIR17" s="45"/>
      <c r="BIS17" s="45"/>
      <c r="BIT17" s="45"/>
      <c r="BIU17" s="45"/>
      <c r="BIV17" s="45"/>
      <c r="BIW17" s="45"/>
      <c r="BIX17" s="45"/>
      <c r="BIY17" s="45"/>
      <c r="BIZ17" s="45"/>
      <c r="BJA17" s="45"/>
      <c r="BJB17" s="45"/>
      <c r="BJC17" s="45"/>
      <c r="BJD17" s="45"/>
      <c r="BJE17" s="45"/>
      <c r="BJF17" s="45"/>
      <c r="BJG17" s="45"/>
      <c r="BJH17" s="45"/>
      <c r="BJI17" s="45"/>
      <c r="BJJ17" s="45"/>
      <c r="BJK17" s="45"/>
      <c r="BJL17" s="45"/>
      <c r="BJM17" s="45"/>
      <c r="BJN17" s="45"/>
      <c r="BJO17" s="45"/>
      <c r="BJP17" s="45"/>
      <c r="BJQ17" s="45"/>
      <c r="BJR17" s="45"/>
      <c r="BJS17" s="45"/>
      <c r="BJT17" s="45"/>
      <c r="BJU17" s="45"/>
      <c r="BJV17" s="45"/>
      <c r="BJW17" s="45"/>
      <c r="BJX17" s="45"/>
      <c r="BJY17" s="45"/>
      <c r="BJZ17" s="45"/>
      <c r="BKA17" s="45"/>
      <c r="BKB17" s="45"/>
      <c r="BKC17" s="45"/>
      <c r="BKD17" s="45"/>
      <c r="BKE17" s="45"/>
      <c r="BKF17" s="45"/>
      <c r="BKG17" s="45"/>
      <c r="BKH17" s="45"/>
      <c r="BKI17" s="45"/>
      <c r="BKJ17" s="45"/>
      <c r="BKK17" s="45"/>
      <c r="BKL17" s="45"/>
      <c r="BKM17" s="45"/>
      <c r="BKN17" s="45"/>
      <c r="BKO17" s="45"/>
      <c r="BKP17" s="45"/>
      <c r="BKQ17" s="45"/>
      <c r="BKR17" s="45"/>
      <c r="BKS17" s="45"/>
      <c r="BKT17" s="45"/>
      <c r="BKU17" s="45"/>
      <c r="BKV17" s="45"/>
      <c r="BKW17" s="45"/>
      <c r="BKX17" s="45"/>
      <c r="BKY17" s="45"/>
      <c r="BKZ17" s="45"/>
      <c r="BLA17" s="45"/>
      <c r="BLB17" s="45"/>
      <c r="BLC17" s="45"/>
      <c r="BLD17" s="45"/>
      <c r="BLE17" s="45"/>
      <c r="BLF17" s="45"/>
      <c r="BLG17" s="45"/>
      <c r="BLH17" s="45"/>
      <c r="BLI17" s="45"/>
      <c r="BLJ17" s="45"/>
      <c r="BLK17" s="45"/>
      <c r="BLL17" s="45"/>
      <c r="BLM17" s="45"/>
      <c r="BLN17" s="45"/>
      <c r="BLO17" s="45"/>
      <c r="BLP17" s="45"/>
      <c r="BLQ17" s="45"/>
      <c r="BLR17" s="45"/>
      <c r="BLS17" s="45"/>
      <c r="BLT17" s="45"/>
      <c r="BLU17" s="45"/>
      <c r="BLV17" s="45"/>
      <c r="BLW17" s="45"/>
      <c r="BLX17" s="45"/>
      <c r="BLY17" s="45"/>
      <c r="BLZ17" s="45"/>
      <c r="BMA17" s="45"/>
      <c r="BMB17" s="45"/>
      <c r="BMC17" s="45"/>
      <c r="BMD17" s="45"/>
      <c r="BME17" s="45"/>
      <c r="BMF17" s="45"/>
      <c r="BMG17" s="45"/>
      <c r="BMH17" s="45"/>
      <c r="BMI17" s="45"/>
      <c r="BMJ17" s="45"/>
      <c r="BMK17" s="45"/>
      <c r="BML17" s="45"/>
      <c r="BMM17" s="45"/>
      <c r="BMN17" s="45"/>
      <c r="BMO17" s="45"/>
      <c r="BMP17" s="45"/>
      <c r="BMQ17" s="45"/>
      <c r="BMR17" s="45"/>
      <c r="BMS17" s="45"/>
      <c r="BMT17" s="45"/>
      <c r="BMU17" s="45"/>
      <c r="BMV17" s="45"/>
      <c r="BMW17" s="45"/>
      <c r="BMX17" s="45"/>
      <c r="BMY17" s="45"/>
      <c r="BMZ17" s="45"/>
      <c r="BNA17" s="45"/>
      <c r="BNB17" s="45"/>
      <c r="BNC17" s="45"/>
      <c r="BND17" s="45"/>
      <c r="BNE17" s="45"/>
      <c r="BNF17" s="45"/>
      <c r="BNG17" s="45"/>
      <c r="BNH17" s="45"/>
      <c r="BNI17" s="45"/>
      <c r="BNJ17" s="45"/>
      <c r="BNK17" s="45"/>
      <c r="BNL17" s="45"/>
      <c r="BNM17" s="45"/>
      <c r="BNN17" s="45"/>
      <c r="BNO17" s="45"/>
      <c r="BNP17" s="45"/>
      <c r="BNQ17" s="45"/>
      <c r="BNR17" s="45"/>
      <c r="BNS17" s="45"/>
      <c r="BNT17" s="45"/>
      <c r="BNU17" s="45"/>
      <c r="BNV17" s="45"/>
      <c r="BNW17" s="45"/>
      <c r="BNX17" s="45"/>
      <c r="BNY17" s="45"/>
      <c r="BNZ17" s="45"/>
      <c r="BOA17" s="45"/>
      <c r="BOB17" s="45"/>
      <c r="BOC17" s="45"/>
      <c r="BOD17" s="45"/>
      <c r="BOE17" s="45"/>
      <c r="BOF17" s="45"/>
      <c r="BOG17" s="45"/>
      <c r="BOH17" s="45"/>
      <c r="BOI17" s="45"/>
      <c r="BOJ17" s="45"/>
      <c r="BOK17" s="45"/>
      <c r="BOL17" s="45"/>
      <c r="BOM17" s="45"/>
      <c r="BON17" s="45"/>
      <c r="BOO17" s="45"/>
      <c r="BOP17" s="45"/>
      <c r="BOQ17" s="45"/>
      <c r="BOR17" s="45"/>
      <c r="BOS17" s="45"/>
      <c r="BOT17" s="45"/>
      <c r="BOU17" s="45"/>
      <c r="BOV17" s="45"/>
      <c r="BOW17" s="45"/>
      <c r="BOX17" s="45"/>
      <c r="BOY17" s="45"/>
      <c r="BOZ17" s="45"/>
      <c r="BPA17" s="45"/>
      <c r="BPB17" s="45"/>
      <c r="BPC17" s="45"/>
      <c r="BPD17" s="45"/>
      <c r="BPE17" s="45"/>
      <c r="BPF17" s="45"/>
      <c r="BPG17" s="45"/>
      <c r="BPH17" s="45"/>
      <c r="BPI17" s="45"/>
      <c r="BPJ17" s="45"/>
      <c r="BPK17" s="45"/>
      <c r="BPL17" s="45"/>
      <c r="BPM17" s="45"/>
      <c r="BPN17" s="45"/>
      <c r="BPO17" s="45"/>
      <c r="BPP17" s="45"/>
      <c r="BPQ17" s="45"/>
    </row>
    <row r="18" spans="1:178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8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8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8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8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8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8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8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8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8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28"/>
  <sheetViews>
    <sheetView workbookViewId="0">
      <selection activeCell="H16" sqref="H16"/>
    </sheetView>
  </sheetViews>
  <sheetFormatPr defaultRowHeight="15" x14ac:dyDescent="0.25"/>
  <cols>
    <col min="1" max="1" width="11.5703125" customWidth="1"/>
    <col min="2" max="2" width="14.140625" customWidth="1"/>
    <col min="3" max="3" width="29.28515625" customWidth="1"/>
    <col min="4" max="4" width="18.7109375" customWidth="1"/>
    <col min="5" max="5" width="16.7109375" customWidth="1"/>
    <col min="6" max="6" width="11.85546875" customWidth="1"/>
    <col min="7" max="7" width="10.5703125" customWidth="1"/>
    <col min="8" max="8" width="11.5703125" customWidth="1"/>
    <col min="9" max="10" width="11" customWidth="1"/>
    <col min="11" max="11" width="8.28515625" customWidth="1"/>
    <col min="12" max="12" width="7.7109375" customWidth="1"/>
    <col min="13" max="13" width="16.42578125" customWidth="1"/>
    <col min="14" max="14" width="6.5703125" customWidth="1"/>
    <col min="15" max="15" width="6.28515625" customWidth="1"/>
    <col min="16" max="16" width="6.85546875" customWidth="1"/>
    <col min="17" max="17" width="10.5703125" customWidth="1"/>
  </cols>
  <sheetData>
    <row r="4" spans="1:42" ht="42.75" x14ac:dyDescent="0.25">
      <c r="A4" s="22" t="s">
        <v>0</v>
      </c>
      <c r="B4" s="22" t="s">
        <v>1</v>
      </c>
      <c r="C4" s="22" t="s">
        <v>3</v>
      </c>
      <c r="D4" s="22" t="s">
        <v>2</v>
      </c>
      <c r="E4" s="22" t="s">
        <v>4</v>
      </c>
      <c r="F4" s="22" t="s">
        <v>5</v>
      </c>
      <c r="G4" s="22" t="s">
        <v>36</v>
      </c>
      <c r="H4" s="22" t="s">
        <v>6</v>
      </c>
      <c r="I4" s="22" t="s">
        <v>53</v>
      </c>
      <c r="J4" s="22" t="s">
        <v>43</v>
      </c>
      <c r="K4" s="22" t="s">
        <v>38</v>
      </c>
      <c r="L4" s="22" t="s">
        <v>39</v>
      </c>
      <c r="M4" s="23" t="s">
        <v>52</v>
      </c>
      <c r="N4" s="22" t="s">
        <v>40</v>
      </c>
      <c r="O4" s="22" t="s">
        <v>41</v>
      </c>
      <c r="P4" s="22" t="s">
        <v>42</v>
      </c>
      <c r="Q4" s="22" t="s">
        <v>64</v>
      </c>
    </row>
    <row r="5" spans="1:42" x14ac:dyDescent="0.25">
      <c r="A5" s="12" t="s">
        <v>28</v>
      </c>
      <c r="B5" s="12" t="s">
        <v>35</v>
      </c>
      <c r="C5" s="13" t="s">
        <v>11</v>
      </c>
      <c r="D5" s="12" t="s">
        <v>21</v>
      </c>
      <c r="E5" s="14" t="s">
        <v>26</v>
      </c>
      <c r="F5" s="12">
        <v>8.4</v>
      </c>
      <c r="G5" s="12">
        <v>18.52</v>
      </c>
      <c r="H5" s="24">
        <v>1.5556800000000002</v>
      </c>
      <c r="I5" s="12">
        <v>22.25</v>
      </c>
      <c r="J5" s="12">
        <v>6.64</v>
      </c>
      <c r="K5" s="12">
        <v>49.18</v>
      </c>
      <c r="L5" s="12">
        <v>28.68</v>
      </c>
      <c r="M5" s="12">
        <v>66.56</v>
      </c>
      <c r="N5" s="12">
        <v>0.59</v>
      </c>
      <c r="O5" s="12">
        <v>0.34</v>
      </c>
      <c r="P5" s="12">
        <v>0.15</v>
      </c>
      <c r="Q5" s="12">
        <v>2.69</v>
      </c>
    </row>
    <row r="6" spans="1:42" x14ac:dyDescent="0.25">
      <c r="A6" s="12" t="s">
        <v>44</v>
      </c>
      <c r="B6" s="12"/>
      <c r="C6" s="12"/>
      <c r="D6" s="12" t="s">
        <v>62</v>
      </c>
      <c r="E6" s="14" t="s">
        <v>50</v>
      </c>
      <c r="F6" s="12">
        <v>11.5</v>
      </c>
      <c r="G6" s="12">
        <v>22.23</v>
      </c>
      <c r="H6" s="24">
        <v>2.5564499999999999</v>
      </c>
      <c r="I6" s="12">
        <v>12.14</v>
      </c>
      <c r="J6" s="12">
        <v>6.06</v>
      </c>
      <c r="K6" s="12">
        <v>59.34</v>
      </c>
      <c r="L6" s="12">
        <v>33.96</v>
      </c>
      <c r="M6" s="12">
        <v>62.44</v>
      </c>
      <c r="N6" s="12">
        <v>0.45</v>
      </c>
      <c r="O6" s="12">
        <v>0.26</v>
      </c>
      <c r="P6" s="12">
        <v>0.1</v>
      </c>
      <c r="Q6" s="12">
        <v>2.52</v>
      </c>
    </row>
    <row r="7" spans="1:42" x14ac:dyDescent="0.25">
      <c r="A7" s="12" t="s">
        <v>78</v>
      </c>
      <c r="B7" s="12"/>
      <c r="C7" s="12"/>
      <c r="D7" s="12" t="s">
        <v>59</v>
      </c>
      <c r="E7" s="14" t="s">
        <v>71</v>
      </c>
      <c r="F7" s="12">
        <v>18.5</v>
      </c>
      <c r="G7" s="12">
        <v>23.9</v>
      </c>
      <c r="H7" s="24">
        <v>4.42</v>
      </c>
      <c r="I7" s="12">
        <v>10.19</v>
      </c>
      <c r="J7" s="12">
        <v>5.68</v>
      </c>
      <c r="K7" s="12">
        <v>62.13</v>
      </c>
      <c r="L7" s="12">
        <v>37.049999999999997</v>
      </c>
      <c r="M7" s="12">
        <v>60.04</v>
      </c>
      <c r="N7" s="12">
        <v>0.46</v>
      </c>
      <c r="O7" s="12">
        <v>0.22</v>
      </c>
      <c r="P7" s="12">
        <v>0.08</v>
      </c>
      <c r="Q7" s="12">
        <v>2.23</v>
      </c>
    </row>
    <row r="8" spans="1:42" x14ac:dyDescent="0.25">
      <c r="A8" s="12" t="s">
        <v>28</v>
      </c>
      <c r="B8" s="12" t="s">
        <v>9</v>
      </c>
      <c r="C8" s="13" t="s">
        <v>13</v>
      </c>
      <c r="D8" s="12" t="s">
        <v>32</v>
      </c>
      <c r="E8" s="14" t="s">
        <v>10</v>
      </c>
      <c r="F8" s="12">
        <v>10</v>
      </c>
      <c r="G8" s="12">
        <v>17.21</v>
      </c>
      <c r="H8" s="24">
        <v>1.7210000000000003</v>
      </c>
      <c r="I8" s="12">
        <v>22.14</v>
      </c>
      <c r="J8" s="12">
        <v>7.32</v>
      </c>
      <c r="K8" s="12">
        <v>33.950000000000003</v>
      </c>
      <c r="L8" s="12">
        <v>22.97</v>
      </c>
      <c r="M8" s="12">
        <v>71.010000000000005</v>
      </c>
      <c r="N8" s="12">
        <v>1.33</v>
      </c>
      <c r="O8" s="12">
        <v>0.28999999999999998</v>
      </c>
      <c r="P8" s="12">
        <v>0.25</v>
      </c>
      <c r="Q8" s="12">
        <v>2.56</v>
      </c>
    </row>
    <row r="9" spans="1:42" x14ac:dyDescent="0.25">
      <c r="A9" s="12" t="s">
        <v>44</v>
      </c>
      <c r="B9" s="12"/>
      <c r="C9" s="12"/>
      <c r="D9" s="12" t="s">
        <v>32</v>
      </c>
      <c r="E9" s="14" t="s">
        <v>49</v>
      </c>
      <c r="F9" s="12">
        <v>13</v>
      </c>
      <c r="G9" s="12">
        <v>19.559999999999999</v>
      </c>
      <c r="H9" s="24">
        <v>2.5427999999999997</v>
      </c>
      <c r="I9" s="12">
        <v>17.48</v>
      </c>
      <c r="J9" s="12">
        <v>6.89</v>
      </c>
      <c r="K9" s="12">
        <v>41.48</v>
      </c>
      <c r="L9" s="12">
        <v>26.53</v>
      </c>
      <c r="M9" s="12">
        <v>68.23</v>
      </c>
      <c r="N9" s="12">
        <v>1.1000000000000001</v>
      </c>
      <c r="O9" s="12">
        <v>0.25</v>
      </c>
      <c r="P9" s="12">
        <v>0.22</v>
      </c>
      <c r="Q9" s="12">
        <v>2.2799999999999998</v>
      </c>
    </row>
    <row r="10" spans="1:42" x14ac:dyDescent="0.25">
      <c r="A10" s="12" t="s">
        <v>78</v>
      </c>
      <c r="B10" s="12"/>
      <c r="C10" s="12"/>
      <c r="D10" s="12" t="s">
        <v>32</v>
      </c>
      <c r="E10" s="14" t="s">
        <v>73</v>
      </c>
      <c r="F10" s="12">
        <v>21.5</v>
      </c>
      <c r="G10" s="12">
        <v>17.32</v>
      </c>
      <c r="H10" s="24">
        <v>3.72</v>
      </c>
      <c r="I10" s="12">
        <v>17.36</v>
      </c>
      <c r="J10" s="12">
        <v>6.6</v>
      </c>
      <c r="K10" s="12">
        <v>44.66</v>
      </c>
      <c r="L10" s="12">
        <v>29.24</v>
      </c>
      <c r="M10" s="12">
        <v>66.12</v>
      </c>
      <c r="N10" s="12">
        <v>1.1000000000000001</v>
      </c>
      <c r="O10" s="12">
        <v>0.24</v>
      </c>
      <c r="P10" s="12">
        <v>0.23</v>
      </c>
      <c r="Q10" s="12">
        <v>2.1</v>
      </c>
    </row>
    <row r="11" spans="1:42" x14ac:dyDescent="0.25">
      <c r="A11" s="12" t="s">
        <v>85</v>
      </c>
      <c r="B11" s="12"/>
      <c r="C11" s="12"/>
      <c r="D11" s="12" t="s">
        <v>59</v>
      </c>
      <c r="E11" s="14" t="s">
        <v>70</v>
      </c>
      <c r="F11" s="12">
        <v>22.5</v>
      </c>
      <c r="G11" s="12">
        <v>24.23</v>
      </c>
      <c r="H11" s="24">
        <f>F11*G11/100</f>
        <v>5.4517499999999997</v>
      </c>
      <c r="I11" s="12">
        <v>15.87</v>
      </c>
      <c r="J11" s="12">
        <v>6.27</v>
      </c>
      <c r="K11" s="12">
        <v>45.76</v>
      </c>
      <c r="L11" s="12">
        <v>32.130000000000003</v>
      </c>
      <c r="M11" s="12">
        <v>63.87</v>
      </c>
      <c r="N11" s="12">
        <v>1.38</v>
      </c>
      <c r="O11" s="12">
        <v>0.19</v>
      </c>
      <c r="P11" s="12">
        <v>0.25</v>
      </c>
      <c r="Q11" s="12">
        <v>1.73</v>
      </c>
    </row>
    <row r="12" spans="1:42" x14ac:dyDescent="0.25">
      <c r="A12" s="12" t="s">
        <v>28</v>
      </c>
      <c r="B12" s="12" t="s">
        <v>9</v>
      </c>
      <c r="C12" s="13" t="s">
        <v>24</v>
      </c>
      <c r="D12" s="12" t="s">
        <v>29</v>
      </c>
      <c r="E12" s="14" t="s">
        <v>27</v>
      </c>
      <c r="F12" s="12">
        <v>9.8000000000000007</v>
      </c>
      <c r="G12" s="12">
        <v>18.3</v>
      </c>
      <c r="H12" s="24">
        <v>1.7934000000000003</v>
      </c>
      <c r="I12" s="12">
        <v>23.22</v>
      </c>
      <c r="J12" s="12">
        <v>7.39</v>
      </c>
      <c r="K12" s="12">
        <v>30.4</v>
      </c>
      <c r="L12" s="12">
        <v>22.33</v>
      </c>
      <c r="M12" s="12">
        <v>71.5</v>
      </c>
      <c r="N12" s="12">
        <v>1.51</v>
      </c>
      <c r="O12" s="12">
        <v>0.34</v>
      </c>
      <c r="P12" s="12">
        <v>0.19</v>
      </c>
      <c r="Q12" s="12">
        <v>2.58</v>
      </c>
    </row>
    <row r="13" spans="1:42" x14ac:dyDescent="0.25">
      <c r="A13" s="15" t="s">
        <v>44</v>
      </c>
      <c r="B13" s="15"/>
      <c r="C13" s="15"/>
      <c r="D13" s="15" t="s">
        <v>61</v>
      </c>
      <c r="E13" s="16" t="s">
        <v>48</v>
      </c>
      <c r="F13" s="15">
        <v>20</v>
      </c>
      <c r="G13" s="15">
        <v>18.3</v>
      </c>
      <c r="H13" s="25">
        <v>3.66</v>
      </c>
      <c r="I13" s="15">
        <v>23.01</v>
      </c>
      <c r="J13" s="15">
        <v>7.1</v>
      </c>
      <c r="K13" s="15">
        <v>32.659999999999997</v>
      </c>
      <c r="L13" s="15">
        <v>25</v>
      </c>
      <c r="M13" s="15">
        <v>69.430000000000007</v>
      </c>
      <c r="N13" s="15">
        <v>1.59</v>
      </c>
      <c r="O13" s="15">
        <v>0.33</v>
      </c>
      <c r="P13" s="15">
        <v>0.21</v>
      </c>
      <c r="Q13" s="15">
        <v>2.52</v>
      </c>
    </row>
    <row r="14" spans="1:42" s="35" customFormat="1" x14ac:dyDescent="0.25">
      <c r="A14" s="35" t="s">
        <v>78</v>
      </c>
      <c r="D14" s="12" t="s">
        <v>61</v>
      </c>
      <c r="E14" s="36" t="s">
        <v>57</v>
      </c>
      <c r="F14" s="35">
        <v>23.5</v>
      </c>
      <c r="G14" s="35">
        <v>20.18</v>
      </c>
      <c r="H14" s="35">
        <v>4.74</v>
      </c>
      <c r="I14" s="35">
        <v>22.91</v>
      </c>
      <c r="J14" s="35">
        <v>6.94</v>
      </c>
      <c r="K14" s="35">
        <v>35.380000000000003</v>
      </c>
      <c r="L14" s="35">
        <v>26.23</v>
      </c>
      <c r="M14" s="35">
        <v>68.47</v>
      </c>
      <c r="N14" s="35">
        <v>1.57</v>
      </c>
      <c r="O14" s="35">
        <v>0.33</v>
      </c>
      <c r="P14" s="35">
        <v>0.21</v>
      </c>
      <c r="Q14" s="35">
        <v>2.33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1"/>
    </row>
    <row r="15" spans="1:42" x14ac:dyDescent="0.25">
      <c r="A15" s="12" t="s">
        <v>85</v>
      </c>
      <c r="B15" s="35"/>
      <c r="C15" s="35"/>
      <c r="D15" s="12" t="s">
        <v>59</v>
      </c>
      <c r="E15" s="36" t="s">
        <v>87</v>
      </c>
      <c r="F15" s="35">
        <v>26.2</v>
      </c>
      <c r="G15" s="12">
        <v>19.86</v>
      </c>
      <c r="H15" s="35">
        <f>F15*G15/100</f>
        <v>5.2033199999999997</v>
      </c>
      <c r="I15" s="12">
        <v>22.64</v>
      </c>
      <c r="J15" s="12">
        <v>6.1</v>
      </c>
      <c r="K15" s="12">
        <v>41.63</v>
      </c>
      <c r="L15" s="12">
        <v>33.49</v>
      </c>
      <c r="M15" s="12">
        <v>62.81</v>
      </c>
      <c r="N15" s="12">
        <v>1.54</v>
      </c>
      <c r="O15" s="12">
        <v>0.28000000000000003</v>
      </c>
      <c r="P15" s="12">
        <v>0.17</v>
      </c>
      <c r="Q15" s="12">
        <v>2.37</v>
      </c>
    </row>
    <row r="16" spans="1:4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"/>
  <sheetViews>
    <sheetView tabSelected="1" workbookViewId="0">
      <selection activeCell="E22" sqref="E22"/>
    </sheetView>
  </sheetViews>
  <sheetFormatPr defaultRowHeight="15" x14ac:dyDescent="0.25"/>
  <cols>
    <col min="1" max="1" width="11.28515625" customWidth="1"/>
    <col min="2" max="2" width="16.140625" customWidth="1"/>
    <col min="3" max="3" width="28.7109375" customWidth="1"/>
    <col min="4" max="4" width="22" customWidth="1"/>
    <col min="5" max="5" width="18.140625" customWidth="1"/>
    <col min="6" max="6" width="11.7109375" customWidth="1"/>
    <col min="8" max="8" width="12.7109375" customWidth="1"/>
    <col min="13" max="13" width="14.85546875" customWidth="1"/>
  </cols>
  <sheetData>
    <row r="2" spans="1:42" ht="42.75" x14ac:dyDescent="0.25">
      <c r="A2" s="20" t="s">
        <v>0</v>
      </c>
      <c r="B2" s="20" t="s">
        <v>1</v>
      </c>
      <c r="C2" s="18" t="s">
        <v>3</v>
      </c>
      <c r="D2" s="18" t="s">
        <v>2</v>
      </c>
      <c r="E2" s="18" t="s">
        <v>4</v>
      </c>
      <c r="F2" s="18" t="s">
        <v>5</v>
      </c>
      <c r="G2" s="18" t="s">
        <v>36</v>
      </c>
      <c r="H2" s="18" t="s">
        <v>6</v>
      </c>
      <c r="I2" s="18" t="s">
        <v>37</v>
      </c>
      <c r="J2" s="18" t="s">
        <v>43</v>
      </c>
      <c r="K2" s="18" t="s">
        <v>38</v>
      </c>
      <c r="L2" s="18" t="s">
        <v>39</v>
      </c>
      <c r="M2" s="19" t="s">
        <v>52</v>
      </c>
      <c r="N2" s="18" t="s">
        <v>40</v>
      </c>
      <c r="O2" s="18" t="s">
        <v>41</v>
      </c>
      <c r="P2" s="18" t="s">
        <v>42</v>
      </c>
      <c r="Q2" s="18" t="s">
        <v>64</v>
      </c>
    </row>
    <row r="3" spans="1:42" x14ac:dyDescent="0.25">
      <c r="A3" s="17" t="s">
        <v>28</v>
      </c>
      <c r="B3" s="50" t="s">
        <v>65</v>
      </c>
      <c r="C3" s="17" t="s">
        <v>20</v>
      </c>
      <c r="D3" s="17" t="s">
        <v>21</v>
      </c>
      <c r="E3" s="17" t="s">
        <v>16</v>
      </c>
      <c r="F3" s="17">
        <v>11.05</v>
      </c>
      <c r="G3" s="17">
        <v>22.31</v>
      </c>
      <c r="H3" s="21">
        <v>2.4641500000000001</v>
      </c>
      <c r="I3" s="17">
        <v>11.1</v>
      </c>
      <c r="J3" s="17">
        <v>6.11</v>
      </c>
      <c r="K3" s="17">
        <v>58.92</v>
      </c>
      <c r="L3" s="17">
        <v>33.619999999999997</v>
      </c>
      <c r="M3" s="17">
        <v>62.71</v>
      </c>
      <c r="N3" s="17">
        <v>0.39</v>
      </c>
      <c r="O3" s="17">
        <v>0.23</v>
      </c>
      <c r="P3" s="17">
        <v>0.08</v>
      </c>
      <c r="Q3" s="17">
        <v>2.19</v>
      </c>
    </row>
    <row r="4" spans="1:42" x14ac:dyDescent="0.25">
      <c r="A4" s="17" t="s">
        <v>44</v>
      </c>
      <c r="B4" s="17"/>
      <c r="C4" s="17"/>
      <c r="D4" s="17" t="s">
        <v>59</v>
      </c>
      <c r="E4" s="17" t="s">
        <v>57</v>
      </c>
      <c r="F4" s="17">
        <v>12.4</v>
      </c>
      <c r="G4" s="17">
        <v>24.57</v>
      </c>
      <c r="H4" s="21">
        <v>2.7652000000000001</v>
      </c>
      <c r="I4" s="17">
        <v>9.42</v>
      </c>
      <c r="J4" s="17">
        <v>5.89</v>
      </c>
      <c r="K4" s="17">
        <v>62.71</v>
      </c>
      <c r="L4" s="17">
        <v>35.200000000000003</v>
      </c>
      <c r="M4" s="17">
        <v>61.48</v>
      </c>
      <c r="N4" s="17">
        <v>0.42</v>
      </c>
      <c r="O4" s="17">
        <v>0.21</v>
      </c>
      <c r="P4" s="17">
        <v>0.11</v>
      </c>
      <c r="Q4" s="17">
        <v>1.65</v>
      </c>
    </row>
    <row r="5" spans="1:42" x14ac:dyDescent="0.25">
      <c r="A5" s="17" t="s">
        <v>78</v>
      </c>
      <c r="B5" s="17"/>
      <c r="C5" s="17"/>
      <c r="D5" s="17" t="s">
        <v>59</v>
      </c>
      <c r="E5" s="17" t="s">
        <v>70</v>
      </c>
      <c r="F5" s="17">
        <v>14</v>
      </c>
      <c r="G5" s="17">
        <v>32.72</v>
      </c>
      <c r="H5" s="21">
        <v>4.58</v>
      </c>
      <c r="I5" s="17">
        <v>8.9499999999999993</v>
      </c>
      <c r="J5" s="17">
        <v>5.81</v>
      </c>
      <c r="K5" s="17">
        <v>62.25</v>
      </c>
      <c r="L5" s="17">
        <v>36.049999999999997</v>
      </c>
      <c r="M5" s="17">
        <v>60.81</v>
      </c>
      <c r="N5" s="17">
        <v>0.5</v>
      </c>
      <c r="O5" s="17">
        <v>0.2</v>
      </c>
      <c r="P5" s="17">
        <v>0.09</v>
      </c>
      <c r="Q5" s="17">
        <v>1.97</v>
      </c>
    </row>
    <row r="6" spans="1:42" x14ac:dyDescent="0.25">
      <c r="A6" s="17" t="s">
        <v>85</v>
      </c>
      <c r="B6" s="17"/>
      <c r="C6" s="17"/>
      <c r="D6" s="17" t="s">
        <v>83</v>
      </c>
      <c r="E6" s="17" t="s">
        <v>86</v>
      </c>
      <c r="F6" s="17">
        <v>11</v>
      </c>
      <c r="G6" s="17">
        <v>31.24</v>
      </c>
      <c r="H6" s="21">
        <f>F6*G6/100</f>
        <v>3.4363999999999999</v>
      </c>
      <c r="I6" s="17">
        <v>8.0500000000000007</v>
      </c>
      <c r="J6" s="17">
        <v>5.39</v>
      </c>
      <c r="K6" s="17">
        <v>70.180000000000007</v>
      </c>
      <c r="L6" s="17">
        <v>39.6</v>
      </c>
      <c r="M6" s="17">
        <v>58.05</v>
      </c>
      <c r="N6" s="17">
        <v>0.41</v>
      </c>
      <c r="O6" s="17">
        <v>0.154</v>
      </c>
      <c r="P6" s="17">
        <v>0.09</v>
      </c>
      <c r="Q6" s="17">
        <v>1.6</v>
      </c>
    </row>
    <row r="7" spans="1:42" x14ac:dyDescent="0.25">
      <c r="A7" s="17" t="s">
        <v>28</v>
      </c>
      <c r="B7" s="50" t="s">
        <v>7</v>
      </c>
      <c r="C7" s="17" t="s">
        <v>47</v>
      </c>
      <c r="D7" s="17" t="s">
        <v>32</v>
      </c>
      <c r="E7" s="17" t="s">
        <v>17</v>
      </c>
      <c r="F7" s="17">
        <v>14.2</v>
      </c>
      <c r="G7" s="17">
        <v>14.32</v>
      </c>
      <c r="H7" s="21">
        <v>2.0334400000000001</v>
      </c>
      <c r="I7" s="17">
        <v>23.88</v>
      </c>
      <c r="J7" s="17">
        <v>7.06</v>
      </c>
      <c r="K7" s="17">
        <v>36.11</v>
      </c>
      <c r="L7" s="17">
        <v>25.16</v>
      </c>
      <c r="M7" s="17">
        <v>69.3</v>
      </c>
      <c r="N7" s="17">
        <v>1.29</v>
      </c>
      <c r="O7" s="17">
        <v>0.33</v>
      </c>
      <c r="P7" s="17">
        <v>0.23</v>
      </c>
      <c r="Q7" s="17">
        <v>2.58</v>
      </c>
    </row>
    <row r="8" spans="1:42" x14ac:dyDescent="0.25">
      <c r="A8" s="17" t="s">
        <v>44</v>
      </c>
      <c r="B8" s="17"/>
      <c r="C8" s="17"/>
      <c r="D8" s="17" t="s">
        <v>60</v>
      </c>
      <c r="E8" s="17" t="s">
        <v>56</v>
      </c>
      <c r="F8" s="17">
        <v>15.05</v>
      </c>
      <c r="G8" s="17">
        <v>15.05</v>
      </c>
      <c r="H8" s="21">
        <v>2.2650250000000001</v>
      </c>
      <c r="I8" s="17">
        <v>19.57</v>
      </c>
      <c r="J8" s="17">
        <v>6.52</v>
      </c>
      <c r="K8" s="17">
        <v>47.69</v>
      </c>
      <c r="L8" s="17">
        <v>29.82</v>
      </c>
      <c r="M8" s="17">
        <v>65.67</v>
      </c>
      <c r="N8" s="17">
        <v>0.92</v>
      </c>
      <c r="O8" s="17">
        <v>0.28000000000000003</v>
      </c>
      <c r="P8" s="17">
        <v>0.21</v>
      </c>
      <c r="Q8" s="17">
        <v>2.61</v>
      </c>
    </row>
    <row r="9" spans="1:42" x14ac:dyDescent="0.25">
      <c r="A9" s="17" t="s">
        <v>78</v>
      </c>
      <c r="B9" s="17"/>
      <c r="C9" s="17"/>
      <c r="D9" s="17" t="s">
        <v>60</v>
      </c>
      <c r="E9" s="17" t="s">
        <v>55</v>
      </c>
      <c r="F9" s="17">
        <v>22</v>
      </c>
      <c r="G9" s="17">
        <v>14.68</v>
      </c>
      <c r="H9" s="21">
        <v>3.23</v>
      </c>
      <c r="I9" s="17">
        <v>19.7</v>
      </c>
      <c r="J9" s="17">
        <v>6.65</v>
      </c>
      <c r="K9" s="17">
        <v>44.74</v>
      </c>
      <c r="L9" s="17">
        <v>28.89</v>
      </c>
      <c r="M9" s="17">
        <v>66.400000000000006</v>
      </c>
      <c r="N9" s="17">
        <v>1.07</v>
      </c>
      <c r="O9" s="17">
        <v>0.27</v>
      </c>
      <c r="P9" s="17">
        <v>0.2</v>
      </c>
      <c r="Q9" s="17">
        <v>2.67</v>
      </c>
    </row>
    <row r="10" spans="1:42" x14ac:dyDescent="0.25">
      <c r="A10" s="17" t="s">
        <v>85</v>
      </c>
      <c r="B10" s="17"/>
      <c r="C10" s="17"/>
      <c r="D10" s="17" t="s">
        <v>59</v>
      </c>
      <c r="E10" s="17" t="s">
        <v>46</v>
      </c>
      <c r="F10" s="17">
        <v>23</v>
      </c>
      <c r="G10" s="17">
        <v>17.91</v>
      </c>
      <c r="H10" s="21">
        <f>F10*G10/100</f>
        <v>4.1193</v>
      </c>
      <c r="I10" s="17">
        <v>16.41</v>
      </c>
      <c r="J10" s="17">
        <v>6.18</v>
      </c>
      <c r="K10" s="17">
        <v>49.27</v>
      </c>
      <c r="L10" s="17">
        <v>32.909999999999997</v>
      </c>
      <c r="M10" s="17">
        <v>63.26</v>
      </c>
      <c r="N10" s="17">
        <v>1.08</v>
      </c>
      <c r="O10" s="17">
        <v>0.23</v>
      </c>
      <c r="P10" s="17">
        <v>0.21</v>
      </c>
      <c r="Q10" s="17">
        <v>2.2999999999999998</v>
      </c>
    </row>
    <row r="11" spans="1:42" x14ac:dyDescent="0.25">
      <c r="A11" s="17" t="s">
        <v>28</v>
      </c>
      <c r="B11" s="50" t="s">
        <v>7</v>
      </c>
      <c r="C11" s="17" t="s">
        <v>19</v>
      </c>
      <c r="D11" s="17" t="s">
        <v>30</v>
      </c>
      <c r="E11" s="17" t="s">
        <v>18</v>
      </c>
      <c r="F11" s="17">
        <v>9</v>
      </c>
      <c r="G11" s="17">
        <v>19.43</v>
      </c>
      <c r="H11" s="21">
        <v>1.7487000000000001</v>
      </c>
      <c r="I11" s="17">
        <v>22.74</v>
      </c>
      <c r="J11" s="17">
        <v>7.02</v>
      </c>
      <c r="K11" s="17">
        <v>35.479999999999997</v>
      </c>
      <c r="L11" s="17">
        <v>25.68</v>
      </c>
      <c r="M11" s="17">
        <v>68.900000000000006</v>
      </c>
      <c r="N11" s="17">
        <v>1.44</v>
      </c>
      <c r="O11" s="17">
        <v>0.32</v>
      </c>
      <c r="P11" s="17">
        <v>0.18</v>
      </c>
      <c r="Q11" s="17">
        <v>2.52</v>
      </c>
    </row>
    <row r="12" spans="1:42" x14ac:dyDescent="0.25">
      <c r="A12" s="37" t="s">
        <v>44</v>
      </c>
      <c r="B12" s="37"/>
      <c r="C12" s="37"/>
      <c r="D12" s="37" t="s">
        <v>61</v>
      </c>
      <c r="E12" s="37" t="s">
        <v>55</v>
      </c>
      <c r="F12" s="37">
        <v>10</v>
      </c>
      <c r="G12" s="37">
        <v>18.809999999999999</v>
      </c>
      <c r="H12" s="38">
        <v>1.881</v>
      </c>
      <c r="I12" s="37">
        <v>21.42</v>
      </c>
      <c r="J12" s="37">
        <v>6.19</v>
      </c>
      <c r="K12" s="37">
        <v>43.56</v>
      </c>
      <c r="L12" s="37">
        <v>32.880000000000003</v>
      </c>
      <c r="M12" s="37">
        <v>63.29</v>
      </c>
      <c r="N12" s="37">
        <v>1.44</v>
      </c>
      <c r="O12" s="37">
        <v>0.28000000000000003</v>
      </c>
      <c r="P12" s="37">
        <v>0.19</v>
      </c>
      <c r="Q12" s="37">
        <v>2.35</v>
      </c>
    </row>
    <row r="13" spans="1:42" s="39" customFormat="1" x14ac:dyDescent="0.25">
      <c r="A13" s="39" t="s">
        <v>78</v>
      </c>
      <c r="D13" s="17" t="s">
        <v>61</v>
      </c>
      <c r="E13" s="39" t="s">
        <v>77</v>
      </c>
      <c r="F13" s="39">
        <v>12</v>
      </c>
      <c r="G13" s="39">
        <v>19.11</v>
      </c>
      <c r="H13" s="39">
        <v>2.29</v>
      </c>
      <c r="I13" s="39">
        <v>18.559999999999999</v>
      </c>
      <c r="J13" s="39">
        <v>6.15</v>
      </c>
      <c r="K13" s="39">
        <v>42.58</v>
      </c>
      <c r="L13" s="39">
        <v>33.07</v>
      </c>
      <c r="M13" s="39">
        <v>63.14</v>
      </c>
      <c r="N13" s="39">
        <v>1.39</v>
      </c>
      <c r="O13" s="39">
        <v>0.28999999999999998</v>
      </c>
      <c r="P13" s="39">
        <v>0.18</v>
      </c>
      <c r="Q13" s="39">
        <v>2.44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x14ac:dyDescent="0.25">
      <c r="A14" s="17" t="s">
        <v>85</v>
      </c>
      <c r="B14" s="39"/>
      <c r="C14" s="39"/>
      <c r="D14" s="39" t="s">
        <v>59</v>
      </c>
      <c r="E14" s="39" t="s">
        <v>73</v>
      </c>
      <c r="F14" s="17">
        <v>12.5</v>
      </c>
      <c r="G14" s="39">
        <v>26.82</v>
      </c>
      <c r="H14" s="39">
        <f>F14*G14/100</f>
        <v>3.3525</v>
      </c>
      <c r="I14" s="39">
        <v>17.46</v>
      </c>
      <c r="J14" s="39">
        <v>6.31</v>
      </c>
      <c r="K14" s="39">
        <v>44.32</v>
      </c>
      <c r="L14" s="39">
        <v>31.74</v>
      </c>
      <c r="M14" s="39">
        <v>64.17</v>
      </c>
      <c r="N14" s="39">
        <v>1.35</v>
      </c>
      <c r="O14" s="39">
        <v>0.26</v>
      </c>
      <c r="P14" s="39">
        <v>0.16</v>
      </c>
      <c r="Q14" s="39">
        <v>1.81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Zemgale</vt:lpstr>
      <vt:lpstr>Vidzeme</vt:lpstr>
      <vt:lpstr>Latgale</vt:lpstr>
      <vt:lpstr>Kurzeme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Kornēlija Averjanova</cp:lastModifiedBy>
  <cp:lastPrinted>2017-05-29T08:08:03Z</cp:lastPrinted>
  <dcterms:created xsi:type="dcterms:W3CDTF">2015-05-26T03:54:18Z</dcterms:created>
  <dcterms:modified xsi:type="dcterms:W3CDTF">2019-06-17T12:40:04Z</dcterms:modified>
</cp:coreProperties>
</file>